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5" windowWidth="9900" windowHeight="8040" tabRatio="700"/>
  </bookViews>
  <sheets>
    <sheet name="Instructions" sheetId="44" r:id="rId1"/>
    <sheet name="Labor Template $$ Input - Year" sheetId="29" r:id="rId2"/>
    <sheet name="Labor Template %% Input - Year" sheetId="40" r:id="rId3"/>
    <sheet name="Labor Act v Bud Variance" sheetId="43" r:id="rId4"/>
  </sheets>
  <definedNames>
    <definedName name="_xlnm.Print_Area" localSheetId="3">'Labor Act v Bud Variance'!$B$4:$I$25</definedName>
    <definedName name="_xlnm.Print_Area" localSheetId="1">'Labor Template $$ Input - Year'!$B$4:$E$24</definedName>
    <definedName name="_xlnm.Print_Area" localSheetId="2">'Labor Template %% Input - Year'!$B$4:$E$24</definedName>
  </definedNames>
  <calcPr calcId="125725"/>
</workbook>
</file>

<file path=xl/calcChain.xml><?xml version="1.0" encoding="utf-8"?>
<calcChain xmlns="http://schemas.openxmlformats.org/spreadsheetml/2006/main">
  <c r="I33" i="43"/>
  <c r="I32"/>
  <c r="I30"/>
  <c r="I29"/>
  <c r="I28"/>
  <c r="I27"/>
  <c r="I24"/>
  <c r="I23"/>
  <c r="I22"/>
  <c r="I20"/>
  <c r="I18"/>
  <c r="I17"/>
  <c r="I16"/>
  <c r="I15"/>
  <c r="I14"/>
  <c r="I13"/>
  <c r="I12"/>
  <c r="I11"/>
  <c r="I9"/>
  <c r="I8"/>
  <c r="E28"/>
  <c r="E27"/>
  <c r="E23"/>
  <c r="E22"/>
  <c r="E20"/>
  <c r="E18"/>
  <c r="E15"/>
  <c r="E14"/>
  <c r="E13"/>
  <c r="E12"/>
  <c r="E9"/>
  <c r="E8"/>
  <c r="C9" i="29"/>
  <c r="O26" l="1"/>
  <c r="O30"/>
  <c r="O30" i="40"/>
  <c r="J31" i="43"/>
  <c r="H28"/>
  <c r="G28"/>
  <c r="J27"/>
  <c r="H23"/>
  <c r="G23"/>
  <c r="J22"/>
  <c r="J20"/>
  <c r="J18"/>
  <c r="H16"/>
  <c r="H30" s="1"/>
  <c r="H32" s="1"/>
  <c r="H33" s="1"/>
  <c r="G16"/>
  <c r="G30" s="1"/>
  <c r="J15"/>
  <c r="J14"/>
  <c r="J13"/>
  <c r="J12"/>
  <c r="H11"/>
  <c r="G11"/>
  <c r="H10"/>
  <c r="G10"/>
  <c r="J9"/>
  <c r="J8"/>
  <c r="F31"/>
  <c r="F27"/>
  <c r="D28"/>
  <c r="C28"/>
  <c r="C23"/>
  <c r="C16"/>
  <c r="C11"/>
  <c r="C10"/>
  <c r="D23"/>
  <c r="D16"/>
  <c r="D11"/>
  <c r="D10"/>
  <c r="E11" l="1"/>
  <c r="C19"/>
  <c r="E16"/>
  <c r="G32"/>
  <c r="G33" s="1"/>
  <c r="C17"/>
  <c r="J23"/>
  <c r="J28"/>
  <c r="J11"/>
  <c r="F28"/>
  <c r="D24"/>
  <c r="C30"/>
  <c r="J30"/>
  <c r="J16"/>
  <c r="G17"/>
  <c r="G19"/>
  <c r="G21"/>
  <c r="G24"/>
  <c r="H17"/>
  <c r="H19"/>
  <c r="H21"/>
  <c r="H24"/>
  <c r="D30"/>
  <c r="D32" s="1"/>
  <c r="D33" s="1"/>
  <c r="C21"/>
  <c r="C24"/>
  <c r="E24" s="1"/>
  <c r="F20"/>
  <c r="F8"/>
  <c r="F9"/>
  <c r="F12"/>
  <c r="F14"/>
  <c r="F22"/>
  <c r="F13"/>
  <c r="F15"/>
  <c r="D19"/>
  <c r="D21"/>
  <c r="D17"/>
  <c r="E30" l="1"/>
  <c r="C29"/>
  <c r="E17"/>
  <c r="C25"/>
  <c r="C32"/>
  <c r="E32" s="1"/>
  <c r="H29"/>
  <c r="J17"/>
  <c r="H25"/>
  <c r="J24"/>
  <c r="G25"/>
  <c r="J32"/>
  <c r="G29"/>
  <c r="F30"/>
  <c r="F18"/>
  <c r="D25"/>
  <c r="D29"/>
  <c r="F29" s="1"/>
  <c r="F11"/>
  <c r="F16"/>
  <c r="F23"/>
  <c r="E29" l="1"/>
  <c r="F32"/>
  <c r="C33"/>
  <c r="J33"/>
  <c r="J29"/>
  <c r="F24"/>
  <c r="F17"/>
  <c r="F33" l="1"/>
  <c r="E33"/>
  <c r="O26" i="40"/>
  <c r="N15"/>
  <c r="N16" s="1"/>
  <c r="N17" s="1"/>
  <c r="M15"/>
  <c r="L15"/>
  <c r="L16" s="1"/>
  <c r="L17" s="1"/>
  <c r="K15"/>
  <c r="J15"/>
  <c r="J16" s="1"/>
  <c r="J17" s="1"/>
  <c r="I15"/>
  <c r="H15"/>
  <c r="H16" s="1"/>
  <c r="H17" s="1"/>
  <c r="G15"/>
  <c r="F15"/>
  <c r="F16" s="1"/>
  <c r="F17" s="1"/>
  <c r="E15"/>
  <c r="D15"/>
  <c r="D16" s="1"/>
  <c r="D17" s="1"/>
  <c r="N8"/>
  <c r="N10" s="1"/>
  <c r="M8"/>
  <c r="M10" s="1"/>
  <c r="L8"/>
  <c r="L10" s="1"/>
  <c r="K8"/>
  <c r="K10" s="1"/>
  <c r="J8"/>
  <c r="J10" s="1"/>
  <c r="I8"/>
  <c r="I10" s="1"/>
  <c r="H8"/>
  <c r="H10" s="1"/>
  <c r="G8"/>
  <c r="G10" s="1"/>
  <c r="F8"/>
  <c r="F10" s="1"/>
  <c r="E8"/>
  <c r="E10" s="1"/>
  <c r="D8"/>
  <c r="D10" s="1"/>
  <c r="C8"/>
  <c r="D19" l="1"/>
  <c r="D22" s="1"/>
  <c r="D23" s="1"/>
  <c r="D24" s="1"/>
  <c r="F19"/>
  <c r="F22" s="1"/>
  <c r="F23" s="1"/>
  <c r="F24" s="1"/>
  <c r="H19"/>
  <c r="H22" s="1"/>
  <c r="H23" s="1"/>
  <c r="H24" s="1"/>
  <c r="J19"/>
  <c r="J22" s="1"/>
  <c r="J23" s="1"/>
  <c r="J24" s="1"/>
  <c r="L19"/>
  <c r="L22" s="1"/>
  <c r="L23" s="1"/>
  <c r="L24" s="1"/>
  <c r="N19"/>
  <c r="N22" s="1"/>
  <c r="N23" s="1"/>
  <c r="N24" s="1"/>
  <c r="E16"/>
  <c r="G16"/>
  <c r="I16"/>
  <c r="K16"/>
  <c r="M16"/>
  <c r="M19" l="1"/>
  <c r="M17"/>
  <c r="I19"/>
  <c r="I17"/>
  <c r="E19"/>
  <c r="E17"/>
  <c r="K19"/>
  <c r="K17"/>
  <c r="G19"/>
  <c r="G17"/>
  <c r="G22" l="1"/>
  <c r="G23" s="1"/>
  <c r="G24" s="1"/>
  <c r="K22"/>
  <c r="K23" s="1"/>
  <c r="K24" s="1"/>
  <c r="E22"/>
  <c r="E23" s="1"/>
  <c r="E24" s="1"/>
  <c r="I22"/>
  <c r="I23" s="1"/>
  <c r="I24" s="1"/>
  <c r="M22"/>
  <c r="M23" s="1"/>
  <c r="M24" s="1"/>
  <c r="N27" l="1"/>
  <c r="M27"/>
  <c r="L27"/>
  <c r="K27"/>
  <c r="J27"/>
  <c r="I27"/>
  <c r="H27"/>
  <c r="G27"/>
  <c r="F27"/>
  <c r="E27"/>
  <c r="D27"/>
  <c r="O21"/>
  <c r="N28"/>
  <c r="L28"/>
  <c r="J28"/>
  <c r="H28"/>
  <c r="F28"/>
  <c r="N29"/>
  <c r="L29"/>
  <c r="L31" s="1"/>
  <c r="L32" s="1"/>
  <c r="J29"/>
  <c r="H29"/>
  <c r="F29"/>
  <c r="D29"/>
  <c r="C15"/>
  <c r="O14"/>
  <c r="O13"/>
  <c r="O12"/>
  <c r="O11"/>
  <c r="C10"/>
  <c r="O8"/>
  <c r="O7"/>
  <c r="N27" i="29"/>
  <c r="M27"/>
  <c r="L27"/>
  <c r="K27"/>
  <c r="J27"/>
  <c r="I27"/>
  <c r="H27"/>
  <c r="G27"/>
  <c r="F27"/>
  <c r="E27"/>
  <c r="D27"/>
  <c r="O21"/>
  <c r="O19"/>
  <c r="O17"/>
  <c r="O27" s="1"/>
  <c r="O14"/>
  <c r="O13"/>
  <c r="O12"/>
  <c r="O11"/>
  <c r="O8"/>
  <c r="O9" s="1"/>
  <c r="O7"/>
  <c r="C27"/>
  <c r="N22"/>
  <c r="M22"/>
  <c r="N15"/>
  <c r="M15"/>
  <c r="N10"/>
  <c r="M10"/>
  <c r="N9"/>
  <c r="M9"/>
  <c r="L22"/>
  <c r="K22"/>
  <c r="L15"/>
  <c r="L29" s="1"/>
  <c r="K15"/>
  <c r="L10"/>
  <c r="K10"/>
  <c r="L9"/>
  <c r="K9"/>
  <c r="J22"/>
  <c r="I22"/>
  <c r="J15"/>
  <c r="I15"/>
  <c r="J10"/>
  <c r="I10"/>
  <c r="J9"/>
  <c r="I9"/>
  <c r="H22"/>
  <c r="G22"/>
  <c r="H15"/>
  <c r="H29" s="1"/>
  <c r="G15"/>
  <c r="H10"/>
  <c r="G10"/>
  <c r="H9"/>
  <c r="G9"/>
  <c r="F22"/>
  <c r="E22"/>
  <c r="F15"/>
  <c r="E15"/>
  <c r="F10"/>
  <c r="E10"/>
  <c r="F9"/>
  <c r="E9"/>
  <c r="C22"/>
  <c r="C15"/>
  <c r="C18" s="1"/>
  <c r="C10"/>
  <c r="H31" l="1"/>
  <c r="H32" s="1"/>
  <c r="L31"/>
  <c r="L32" s="1"/>
  <c r="J31" i="40"/>
  <c r="J32" s="1"/>
  <c r="H31"/>
  <c r="H32" s="1"/>
  <c r="D31"/>
  <c r="D32" s="1"/>
  <c r="N31"/>
  <c r="N32" s="1"/>
  <c r="F31"/>
  <c r="F32" s="1"/>
  <c r="E23" i="29"/>
  <c r="O10"/>
  <c r="C29"/>
  <c r="C31" s="1"/>
  <c r="C32" s="1"/>
  <c r="G23"/>
  <c r="I23"/>
  <c r="K23"/>
  <c r="M23"/>
  <c r="E29"/>
  <c r="E31" s="1"/>
  <c r="E32" s="1"/>
  <c r="O15"/>
  <c r="O29" s="1"/>
  <c r="O31" s="1"/>
  <c r="O32" s="1"/>
  <c r="F23"/>
  <c r="H23"/>
  <c r="J23"/>
  <c r="L23"/>
  <c r="N23"/>
  <c r="O22"/>
  <c r="F29"/>
  <c r="F31" s="1"/>
  <c r="F32" s="1"/>
  <c r="J29"/>
  <c r="J31" s="1"/>
  <c r="J32" s="1"/>
  <c r="N29"/>
  <c r="N31" s="1"/>
  <c r="N32" s="1"/>
  <c r="I29"/>
  <c r="I31" s="1"/>
  <c r="I32" s="1"/>
  <c r="M29"/>
  <c r="M31" s="1"/>
  <c r="M32" s="1"/>
  <c r="G29"/>
  <c r="G31" s="1"/>
  <c r="G32" s="1"/>
  <c r="K29"/>
  <c r="K31" s="1"/>
  <c r="K32" s="1"/>
  <c r="D28" i="40"/>
  <c r="O10"/>
  <c r="O9"/>
  <c r="O15"/>
  <c r="C29"/>
  <c r="E29"/>
  <c r="E31" s="1"/>
  <c r="E32" s="1"/>
  <c r="G29"/>
  <c r="G31" s="1"/>
  <c r="G32" s="1"/>
  <c r="I29"/>
  <c r="I31" s="1"/>
  <c r="I32" s="1"/>
  <c r="K29"/>
  <c r="K31" s="1"/>
  <c r="K32" s="1"/>
  <c r="M29"/>
  <c r="M31" s="1"/>
  <c r="M32" s="1"/>
  <c r="C16"/>
  <c r="E28"/>
  <c r="G28"/>
  <c r="I28"/>
  <c r="K28"/>
  <c r="M28"/>
  <c r="C16" i="29"/>
  <c r="C28" s="1"/>
  <c r="M16"/>
  <c r="M28" s="1"/>
  <c r="M18"/>
  <c r="M20"/>
  <c r="N16"/>
  <c r="N28" s="1"/>
  <c r="N18"/>
  <c r="N20"/>
  <c r="L16"/>
  <c r="L28" s="1"/>
  <c r="L18"/>
  <c r="L20"/>
  <c r="K16"/>
  <c r="K28" s="1"/>
  <c r="K18"/>
  <c r="K20"/>
  <c r="J16"/>
  <c r="J28" s="1"/>
  <c r="J18"/>
  <c r="J20"/>
  <c r="I16"/>
  <c r="I28" s="1"/>
  <c r="I18"/>
  <c r="I20"/>
  <c r="H16"/>
  <c r="H28" s="1"/>
  <c r="H18"/>
  <c r="H20"/>
  <c r="G16"/>
  <c r="G28" s="1"/>
  <c r="G18"/>
  <c r="G20"/>
  <c r="F16"/>
  <c r="F28" s="1"/>
  <c r="F18"/>
  <c r="F20"/>
  <c r="E16"/>
  <c r="E18"/>
  <c r="E20"/>
  <c r="C20"/>
  <c r="C23"/>
  <c r="C28" i="40" l="1"/>
  <c r="C17"/>
  <c r="C19"/>
  <c r="O19" s="1"/>
  <c r="O20" s="1"/>
  <c r="L24" i="29"/>
  <c r="O18"/>
  <c r="O20"/>
  <c r="E24"/>
  <c r="E28"/>
  <c r="O16"/>
  <c r="O28" s="1"/>
  <c r="O16" i="40"/>
  <c r="O28" s="1"/>
  <c r="O29"/>
  <c r="C24" i="29"/>
  <c r="H24"/>
  <c r="G24"/>
  <c r="K24"/>
  <c r="M24"/>
  <c r="I24"/>
  <c r="N24"/>
  <c r="F24"/>
  <c r="J24"/>
  <c r="D9"/>
  <c r="D10"/>
  <c r="D15"/>
  <c r="D29" s="1"/>
  <c r="D31" s="1"/>
  <c r="D32" s="1"/>
  <c r="D22"/>
  <c r="C27" i="40" l="1"/>
  <c r="C31" s="1"/>
  <c r="C32" s="1"/>
  <c r="O17"/>
  <c r="C22"/>
  <c r="C23" s="1"/>
  <c r="C24" s="1"/>
  <c r="D20" i="29"/>
  <c r="D23"/>
  <c r="D18"/>
  <c r="D16"/>
  <c r="D28" s="1"/>
  <c r="O23" i="40" l="1"/>
  <c r="O24" s="1"/>
  <c r="O27"/>
  <c r="O31" s="1"/>
  <c r="O32" s="1"/>
  <c r="O22"/>
  <c r="O18"/>
  <c r="O23" i="29"/>
  <c r="O24" s="1"/>
  <c r="D24"/>
</calcChain>
</file>

<file path=xl/sharedStrings.xml><?xml version="1.0" encoding="utf-8"?>
<sst xmlns="http://schemas.openxmlformats.org/spreadsheetml/2006/main" count="124" uniqueCount="57">
  <si>
    <t>Net Sales Revenue</t>
  </si>
  <si>
    <t>Cost of Goods Sold</t>
  </si>
  <si>
    <t>Cost of Goods Sold %</t>
  </si>
  <si>
    <t>Total Labor</t>
  </si>
  <si>
    <t>Total Labor Percent</t>
  </si>
  <si>
    <t>Other Operating Expenses</t>
  </si>
  <si>
    <t>Total Operating Exp</t>
  </si>
  <si>
    <t>NIBD</t>
  </si>
  <si>
    <t>Total Revenue</t>
  </si>
  <si>
    <t>Other Operating Revenue</t>
  </si>
  <si>
    <t>Other Operating Expenses Percent</t>
  </si>
  <si>
    <t>Gross Income from Sales</t>
  </si>
  <si>
    <t>Total Net Revenue</t>
  </si>
  <si>
    <t>ARM EXP REIMB</t>
  </si>
  <si>
    <t>Tot  Other Income</t>
  </si>
  <si>
    <t>Total Other Expense</t>
  </si>
  <si>
    <t>NIBD Percent of Net Revenue</t>
  </si>
  <si>
    <t>UFM Payroll &amp; Non Pay</t>
  </si>
  <si>
    <t>FY14 Budget Oct</t>
  </si>
  <si>
    <t>FY14 Budget Nov</t>
  </si>
  <si>
    <t>FY14 Budget Dec</t>
  </si>
  <si>
    <t>FY14 Budget Jan</t>
  </si>
  <si>
    <t>FY14 Budget Feb</t>
  </si>
  <si>
    <t>FY14 Budget Mar</t>
  </si>
  <si>
    <t>FY14 Budget Apr</t>
  </si>
  <si>
    <t>FY14 Budget May</t>
  </si>
  <si>
    <t>FY14 Budget Jun</t>
  </si>
  <si>
    <t>FY14 Budget Aug</t>
  </si>
  <si>
    <t>FY14 Budget Sep</t>
  </si>
  <si>
    <t>Labor Cost Per Productive Hour</t>
  </si>
  <si>
    <t>Revenue Per Productive Hour</t>
  </si>
  <si>
    <t>Productive Hours from TLMS</t>
  </si>
  <si>
    <t>FY14 Budget Total</t>
  </si>
  <si>
    <t>Standard Labor Cost</t>
  </si>
  <si>
    <t xml:space="preserve">Labor Cost  </t>
  </si>
  <si>
    <t>Allowable Hours of Labor</t>
  </si>
  <si>
    <t>Over / Under</t>
  </si>
  <si>
    <t>FY14 Budget   Jul</t>
  </si>
  <si>
    <t>FY13 Budget  YTD</t>
  </si>
  <si>
    <t>FY13 Actual Month</t>
  </si>
  <si>
    <t>FY13 Budget  Month</t>
  </si>
  <si>
    <t>FY13 Actual  vs FY13 Budget Month</t>
  </si>
  <si>
    <t xml:space="preserve">Net Change </t>
  </si>
  <si>
    <t xml:space="preserve">FY13 Actual YTD </t>
  </si>
  <si>
    <t>FY13 Actual  vs FY13 Budget YTD</t>
  </si>
  <si>
    <t>Monthly</t>
  </si>
  <si>
    <t>Year to Date</t>
  </si>
  <si>
    <t>Actual vs Budget Labor Report</t>
  </si>
  <si>
    <t>Financials</t>
  </si>
  <si>
    <t>Community Club</t>
  </si>
  <si>
    <t>Labor Model - Budget</t>
  </si>
  <si>
    <t>Operation:</t>
  </si>
  <si>
    <t>Instructions:  There are 3 templates tabbed on this workbook:</t>
  </si>
  <si>
    <t xml:space="preserve">Labor Template $$ Input  - Year = This is the template use in the DCO training.  Numbers are inputted in any of the grey shaded cells.  All numbers inputted are whole numbers except for the cell where you input the Standard Labor Cost Percentage.   </t>
  </si>
  <si>
    <t>Labor Template %% Input  - Year = This is an additional template you can use.  This template allows you to input a percentage for COGS, Labor and OOE.  In the first template you inputted whole numbers and the template calculated the percentages, this template allows you to input percentages and the template then calculates the dollar cost.  Numbers are inputted in any of the grey shaded cells.</t>
  </si>
  <si>
    <t>Labor Act v Bud Variance = This template allow you to input Budgeted Financials and compared them to Actual Financials for the month and year-to-date.  Numbers are inputted in any of the grey shaded cells.</t>
  </si>
  <si>
    <t>=IF(B4=0,0,(IF(D4&gt;=B4,ABS(D4/B4),+IF(D4&lt;=B4,(D4/B4)))))</t>
  </si>
</sst>
</file>

<file path=xl/styles.xml><?xml version="1.0" encoding="utf-8"?>
<styleSheet xmlns="http://schemas.openxmlformats.org/spreadsheetml/2006/main">
  <numFmts count="3">
    <numFmt numFmtId="8" formatCode="&quot;$&quot;#,##0.00_);[Red]\(&quot;$&quot;#,##0.00\)"/>
    <numFmt numFmtId="164" formatCode="0.0%"/>
    <numFmt numFmtId="165" formatCode="0_);[Red]\(0\)"/>
  </numFmts>
  <fonts count="10">
    <font>
      <sz val="10"/>
      <name val="Arial"/>
    </font>
    <font>
      <b/>
      <sz val="10"/>
      <name val="Arial"/>
      <family val="2"/>
    </font>
    <font>
      <b/>
      <sz val="14"/>
      <name val="Arial"/>
      <family val="2"/>
    </font>
    <font>
      <b/>
      <sz val="16"/>
      <name val="Arial"/>
      <family val="2"/>
    </font>
    <font>
      <sz val="10"/>
      <name val="Arial"/>
      <family val="2"/>
    </font>
    <font>
      <sz val="10"/>
      <name val="Arial"/>
      <family val="2"/>
    </font>
    <font>
      <b/>
      <sz val="12"/>
      <name val="Arial"/>
      <family val="2"/>
    </font>
    <font>
      <b/>
      <sz val="11"/>
      <color theme="1"/>
      <name val="Calibri"/>
      <family val="2"/>
      <scheme val="minor"/>
    </font>
    <font>
      <b/>
      <sz val="10"/>
      <color theme="1"/>
      <name val="Arial"/>
      <family val="2"/>
    </font>
    <font>
      <b/>
      <sz val="22"/>
      <name val="Arial"/>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9">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5" fillId="0" borderId="0"/>
    <xf numFmtId="0" fontId="4" fillId="0" borderId="0" applyAlignment="0">
      <alignment vertical="top" wrapText="1"/>
      <protection locked="0"/>
    </xf>
    <xf numFmtId="0" fontId="4" fillId="0" borderId="0"/>
    <xf numFmtId="0" fontId="4" fillId="0" borderId="0"/>
  </cellStyleXfs>
  <cellXfs count="171">
    <xf numFmtId="0" fontId="0" fillId="0" borderId="0" xfId="0"/>
    <xf numFmtId="3" fontId="0" fillId="0" borderId="0" xfId="0" applyNumberFormat="1" applyBorder="1"/>
    <xf numFmtId="0" fontId="0" fillId="0" borderId="0" xfId="0" applyBorder="1"/>
    <xf numFmtId="164" fontId="0" fillId="0" borderId="0" xfId="0" applyNumberFormat="1" applyBorder="1"/>
    <xf numFmtId="0" fontId="0" fillId="0" borderId="0" xfId="0" applyBorder="1" applyAlignment="1">
      <alignment horizontal="right"/>
    </xf>
    <xf numFmtId="0" fontId="1" fillId="0" borderId="0" xfId="0" applyFont="1" applyBorder="1"/>
    <xf numFmtId="0" fontId="0" fillId="0" borderId="0" xfId="0" applyBorder="1" applyAlignment="1">
      <alignment horizontal="center"/>
    </xf>
    <xf numFmtId="0" fontId="1" fillId="0" borderId="0" xfId="0" applyFont="1" applyBorder="1" applyAlignment="1">
      <alignment horizontal="center"/>
    </xf>
    <xf numFmtId="0" fontId="3" fillId="0" borderId="0" xfId="0" applyFont="1"/>
    <xf numFmtId="0" fontId="2" fillId="0" borderId="0" xfId="0" applyFont="1" applyBorder="1" applyAlignment="1"/>
    <xf numFmtId="0" fontId="1" fillId="0" borderId="7" xfId="0" applyFont="1" applyBorder="1" applyAlignment="1">
      <alignment horizontal="center"/>
    </xf>
    <xf numFmtId="0" fontId="1" fillId="0" borderId="8" xfId="0" applyFont="1" applyBorder="1" applyAlignment="1">
      <alignment horizontal="center"/>
    </xf>
    <xf numFmtId="3" fontId="1" fillId="0" borderId="10" xfId="0" applyNumberFormat="1" applyFont="1" applyBorder="1" applyProtection="1"/>
    <xf numFmtId="164" fontId="1" fillId="0" borderId="10" xfId="0" applyNumberFormat="1" applyFont="1" applyBorder="1" applyProtection="1"/>
    <xf numFmtId="3" fontId="1" fillId="0" borderId="11" xfId="0" applyNumberFormat="1" applyFont="1" applyBorder="1" applyProtection="1"/>
    <xf numFmtId="38" fontId="1" fillId="0" borderId="16" xfId="0" applyNumberFormat="1" applyFont="1" applyFill="1" applyBorder="1" applyProtection="1"/>
    <xf numFmtId="38" fontId="1" fillId="0" borderId="10" xfId="0" applyNumberFormat="1" applyFont="1" applyBorder="1" applyProtection="1"/>
    <xf numFmtId="38" fontId="1" fillId="2" borderId="10" xfId="0" applyNumberFormat="1" applyFont="1" applyFill="1" applyBorder="1" applyProtection="1">
      <protection locked="0"/>
    </xf>
    <xf numFmtId="3" fontId="1" fillId="2" borderId="10" xfId="0" applyNumberFormat="1" applyFont="1" applyFill="1" applyBorder="1" applyProtection="1">
      <protection locked="0"/>
    </xf>
    <xf numFmtId="164" fontId="1" fillId="3" borderId="14" xfId="0" applyNumberFormat="1" applyFont="1" applyFill="1" applyBorder="1"/>
    <xf numFmtId="38" fontId="1" fillId="3" borderId="10" xfId="0" applyNumberFormat="1" applyFont="1" applyFill="1" applyBorder="1"/>
    <xf numFmtId="38" fontId="1" fillId="0" borderId="11" xfId="0" applyNumberFormat="1" applyFont="1" applyFill="1" applyBorder="1" applyProtection="1"/>
    <xf numFmtId="38" fontId="1" fillId="0" borderId="10" xfId="0" applyNumberFormat="1" applyFont="1" applyFill="1" applyBorder="1" applyProtection="1"/>
    <xf numFmtId="164" fontId="1" fillId="0" borderId="10" xfId="0" applyNumberFormat="1" applyFont="1" applyFill="1" applyBorder="1" applyProtection="1"/>
    <xf numFmtId="3" fontId="1" fillId="0" borderId="10" xfId="0" applyNumberFormat="1" applyFont="1" applyFill="1" applyBorder="1" applyProtection="1"/>
    <xf numFmtId="0" fontId="1" fillId="0" borderId="22" xfId="0" applyFont="1" applyBorder="1"/>
    <xf numFmtId="0" fontId="1" fillId="0" borderId="22" xfId="0" applyFont="1" applyBorder="1" applyAlignment="1">
      <alignment horizontal="left"/>
    </xf>
    <xf numFmtId="0" fontId="1" fillId="0" borderId="22" xfId="0" applyFont="1" applyBorder="1" applyAlignment="1">
      <alignment horizontal="right"/>
    </xf>
    <xf numFmtId="0" fontId="1" fillId="0" borderId="23" xfId="0" applyFont="1" applyBorder="1" applyAlignment="1">
      <alignment horizontal="right"/>
    </xf>
    <xf numFmtId="38" fontId="1" fillId="2" borderId="11" xfId="0" applyNumberFormat="1" applyFont="1" applyFill="1" applyBorder="1" applyProtection="1">
      <protection locked="0"/>
    </xf>
    <xf numFmtId="38" fontId="1" fillId="0" borderId="11" xfId="0" applyNumberFormat="1" applyFont="1" applyBorder="1" applyProtection="1"/>
    <xf numFmtId="38" fontId="1" fillId="3" borderId="11" xfId="0" applyNumberFormat="1" applyFont="1" applyFill="1" applyBorder="1"/>
    <xf numFmtId="164" fontId="1" fillId="3" borderId="13" xfId="0" applyNumberFormat="1" applyFont="1" applyFill="1" applyBorder="1"/>
    <xf numFmtId="38" fontId="1" fillId="0" borderId="11" xfId="0" applyNumberFormat="1" applyFont="1" applyBorder="1"/>
    <xf numFmtId="38" fontId="1" fillId="0" borderId="10" xfId="0" applyNumberFormat="1" applyFont="1" applyBorder="1"/>
    <xf numFmtId="38" fontId="1" fillId="3" borderId="10" xfId="0" applyNumberFormat="1" applyFont="1" applyFill="1" applyBorder="1" applyProtection="1"/>
    <xf numFmtId="0" fontId="1" fillId="0" borderId="25" xfId="0" applyFont="1" applyBorder="1"/>
    <xf numFmtId="38" fontId="1" fillId="2" borderId="8" xfId="0" applyNumberFormat="1" applyFont="1" applyFill="1" applyBorder="1" applyAlignment="1" applyProtection="1">
      <alignment horizontal="right"/>
      <protection locked="0"/>
    </xf>
    <xf numFmtId="38" fontId="1" fillId="2" borderId="7" xfId="0" applyNumberFormat="1" applyFont="1" applyFill="1" applyBorder="1" applyAlignment="1" applyProtection="1">
      <alignment horizontal="right"/>
      <protection locked="0"/>
    </xf>
    <xf numFmtId="0" fontId="4" fillId="0" borderId="0" xfId="3"/>
    <xf numFmtId="38" fontId="1" fillId="2" borderId="10" xfId="3" applyNumberFormat="1" applyFont="1" applyFill="1" applyBorder="1" applyProtection="1">
      <protection locked="0"/>
    </xf>
    <xf numFmtId="164" fontId="1" fillId="0" borderId="10" xfId="3" applyNumberFormat="1" applyFont="1" applyBorder="1" applyProtection="1"/>
    <xf numFmtId="38" fontId="1" fillId="0" borderId="11" xfId="3" applyNumberFormat="1" applyFont="1" applyBorder="1" applyProtection="1"/>
    <xf numFmtId="38" fontId="1" fillId="0" borderId="10" xfId="3" applyNumberFormat="1" applyFont="1" applyBorder="1" applyProtection="1"/>
    <xf numFmtId="3" fontId="1" fillId="2" borderId="10" xfId="3" applyNumberFormat="1" applyFont="1" applyFill="1" applyBorder="1" applyProtection="1">
      <protection locked="0"/>
    </xf>
    <xf numFmtId="0" fontId="4" fillId="0" borderId="0" xfId="3" applyBorder="1"/>
    <xf numFmtId="3" fontId="4" fillId="0" borderId="0" xfId="3" applyNumberFormat="1" applyBorder="1"/>
    <xf numFmtId="164" fontId="4" fillId="0" borderId="0" xfId="3" applyNumberFormat="1" applyBorder="1"/>
    <xf numFmtId="0" fontId="4" fillId="0" borderId="0" xfId="3" applyFill="1" applyBorder="1"/>
    <xf numFmtId="0" fontId="4" fillId="0" borderId="0" xfId="3" applyBorder="1" applyAlignment="1">
      <alignment horizontal="right"/>
    </xf>
    <xf numFmtId="0" fontId="1" fillId="0" borderId="0" xfId="3" applyFont="1" applyBorder="1"/>
    <xf numFmtId="0" fontId="4" fillId="0" borderId="0" xfId="3" applyBorder="1" applyAlignment="1">
      <alignment horizontal="center"/>
    </xf>
    <xf numFmtId="0" fontId="1" fillId="0" borderId="0" xfId="3" applyFont="1" applyBorder="1" applyAlignment="1">
      <alignment horizontal="center"/>
    </xf>
    <xf numFmtId="38" fontId="1" fillId="0" borderId="0" xfId="0" applyNumberFormat="1" applyFont="1" applyFill="1" applyBorder="1" applyAlignment="1" applyProtection="1">
      <alignment horizontal="right"/>
      <protection locked="0"/>
    </xf>
    <xf numFmtId="8" fontId="1" fillId="0" borderId="0" xfId="0" applyNumberFormat="1" applyFont="1" applyFill="1" applyBorder="1" applyAlignment="1">
      <alignment horizontal="right"/>
    </xf>
    <xf numFmtId="3" fontId="1" fillId="0" borderId="0" xfId="0" applyNumberFormat="1" applyFont="1" applyFill="1" applyBorder="1"/>
    <xf numFmtId="164" fontId="1" fillId="0" borderId="0" xfId="0" applyNumberFormat="1" applyFont="1" applyFill="1" applyBorder="1"/>
    <xf numFmtId="38" fontId="1" fillId="2" borderId="11" xfId="3" applyNumberFormat="1" applyFont="1" applyFill="1" applyBorder="1" applyProtection="1">
      <protection locked="0"/>
    </xf>
    <xf numFmtId="164" fontId="1" fillId="0" borderId="16" xfId="3" applyNumberFormat="1" applyFont="1" applyBorder="1" applyProtection="1"/>
    <xf numFmtId="3" fontId="1" fillId="2" borderId="11" xfId="3" applyNumberFormat="1" applyFont="1" applyFill="1" applyBorder="1" applyProtection="1">
      <protection locked="0"/>
    </xf>
    <xf numFmtId="164" fontId="1" fillId="2" borderId="11" xfId="0" applyNumberFormat="1" applyFont="1" applyFill="1" applyBorder="1" applyProtection="1">
      <protection locked="0"/>
    </xf>
    <xf numFmtId="164" fontId="1" fillId="2" borderId="10" xfId="0" applyNumberFormat="1" applyFont="1" applyFill="1" applyBorder="1" applyProtection="1">
      <protection locked="0"/>
    </xf>
    <xf numFmtId="0" fontId="1" fillId="0" borderId="25" xfId="0" applyFont="1" applyBorder="1" applyProtection="1"/>
    <xf numFmtId="38" fontId="1" fillId="0" borderId="9" xfId="0" applyNumberFormat="1" applyFont="1" applyFill="1" applyBorder="1" applyAlignment="1" applyProtection="1">
      <alignment horizontal="right"/>
    </xf>
    <xf numFmtId="0" fontId="1" fillId="0" borderId="22" xfId="0" applyFont="1" applyBorder="1" applyProtection="1"/>
    <xf numFmtId="8" fontId="1" fillId="0" borderId="11" xfId="0" applyNumberFormat="1" applyFont="1" applyBorder="1" applyAlignment="1" applyProtection="1">
      <alignment horizontal="right"/>
    </xf>
    <xf numFmtId="8" fontId="1" fillId="0" borderId="10" xfId="0" applyNumberFormat="1" applyFont="1" applyBorder="1" applyAlignment="1" applyProtection="1">
      <alignment horizontal="right"/>
    </xf>
    <xf numFmtId="8" fontId="1" fillId="0" borderId="16" xfId="0" applyNumberFormat="1" applyFont="1" applyFill="1" applyBorder="1" applyAlignment="1" applyProtection="1">
      <alignment horizontal="right"/>
    </xf>
    <xf numFmtId="0" fontId="1" fillId="0" borderId="22" xfId="0" applyFont="1" applyFill="1" applyBorder="1" applyProtection="1"/>
    <xf numFmtId="3" fontId="1" fillId="0" borderId="16" xfId="0" applyNumberFormat="1" applyFont="1" applyFill="1" applyBorder="1" applyProtection="1"/>
    <xf numFmtId="164" fontId="1" fillId="0" borderId="16" xfId="0" applyNumberFormat="1" applyFont="1" applyFill="1" applyBorder="1" applyProtection="1"/>
    <xf numFmtId="3" fontId="1" fillId="0" borderId="16" xfId="0" applyNumberFormat="1" applyFont="1" applyBorder="1" applyProtection="1"/>
    <xf numFmtId="0" fontId="1" fillId="0" borderId="23" xfId="0" applyFont="1" applyFill="1" applyBorder="1" applyProtection="1"/>
    <xf numFmtId="0" fontId="2" fillId="2" borderId="28" xfId="0" applyFont="1" applyFill="1" applyBorder="1" applyAlignment="1" applyProtection="1">
      <alignment wrapText="1"/>
      <protection locked="0"/>
    </xf>
    <xf numFmtId="0" fontId="1" fillId="0" borderId="9" xfId="0" applyFont="1" applyBorder="1" applyAlignment="1" applyProtection="1">
      <alignment horizontal="center"/>
    </xf>
    <xf numFmtId="164" fontId="1" fillId="3" borderId="17" xfId="0" applyNumberFormat="1" applyFont="1" applyFill="1" applyBorder="1" applyProtection="1"/>
    <xf numFmtId="0" fontId="0" fillId="0" borderId="0" xfId="0" applyBorder="1" applyProtection="1"/>
    <xf numFmtId="0" fontId="1" fillId="0" borderId="7" xfId="0" applyFont="1" applyBorder="1" applyAlignment="1" applyProtection="1">
      <alignment horizontal="center"/>
    </xf>
    <xf numFmtId="0" fontId="1" fillId="0" borderId="8" xfId="0" applyFont="1" applyBorder="1" applyAlignment="1" applyProtection="1">
      <alignment horizontal="center"/>
    </xf>
    <xf numFmtId="164" fontId="1" fillId="0" borderId="11" xfId="0" applyNumberFormat="1" applyFont="1" applyBorder="1" applyProtection="1"/>
    <xf numFmtId="0" fontId="1" fillId="0" borderId="22" xfId="0" applyFont="1" applyBorder="1" applyAlignment="1" applyProtection="1">
      <alignment horizontal="right"/>
    </xf>
    <xf numFmtId="0" fontId="1" fillId="0" borderId="22" xfId="0" applyFont="1" applyBorder="1" applyAlignment="1" applyProtection="1">
      <alignment horizontal="left"/>
    </xf>
    <xf numFmtId="38" fontId="1" fillId="3" borderId="11" xfId="0" applyNumberFormat="1" applyFont="1" applyFill="1" applyBorder="1" applyProtection="1"/>
    <xf numFmtId="0" fontId="1" fillId="0" borderId="23" xfId="0" applyFont="1" applyBorder="1" applyAlignment="1" applyProtection="1">
      <alignment horizontal="right"/>
    </xf>
    <xf numFmtId="164" fontId="1" fillId="3" borderId="13" xfId="0" applyNumberFormat="1" applyFont="1" applyFill="1" applyBorder="1" applyProtection="1"/>
    <xf numFmtId="164" fontId="1" fillId="3" borderId="14" xfId="0" applyNumberFormat="1" applyFont="1" applyFill="1" applyBorder="1" applyProtection="1"/>
    <xf numFmtId="3" fontId="0" fillId="0" borderId="0" xfId="0" applyNumberFormat="1" applyBorder="1" applyProtection="1"/>
    <xf numFmtId="0" fontId="1" fillId="0" borderId="7" xfId="0" applyFont="1" applyBorder="1" applyProtection="1"/>
    <xf numFmtId="0" fontId="1" fillId="0" borderId="11" xfId="0" applyFont="1" applyBorder="1" applyProtection="1"/>
    <xf numFmtId="0" fontId="1" fillId="0" borderId="11" xfId="0" applyFont="1" applyFill="1" applyBorder="1" applyProtection="1"/>
    <xf numFmtId="0" fontId="1" fillId="0" borderId="13" xfId="0" applyFont="1" applyFill="1" applyBorder="1" applyProtection="1"/>
    <xf numFmtId="0" fontId="2" fillId="2" borderId="4" xfId="0" applyFont="1" applyFill="1" applyBorder="1" applyAlignment="1" applyProtection="1">
      <alignment wrapText="1"/>
      <protection locked="0"/>
    </xf>
    <xf numFmtId="38" fontId="1" fillId="0" borderId="8" xfId="0" applyNumberFormat="1" applyFont="1" applyFill="1" applyBorder="1" applyAlignment="1" applyProtection="1">
      <alignment horizontal="right"/>
    </xf>
    <xf numFmtId="8" fontId="1" fillId="0" borderId="10" xfId="0" applyNumberFormat="1" applyFont="1" applyFill="1" applyBorder="1" applyAlignment="1" applyProtection="1">
      <alignment horizontal="right"/>
    </xf>
    <xf numFmtId="0" fontId="4" fillId="0" borderId="0" xfId="3" applyProtection="1"/>
    <xf numFmtId="0" fontId="3" fillId="0" borderId="0" xfId="3" applyFont="1" applyProtection="1"/>
    <xf numFmtId="0" fontId="2" fillId="0" borderId="0" xfId="3" applyFont="1" applyBorder="1" applyAlignment="1" applyProtection="1"/>
    <xf numFmtId="0" fontId="7" fillId="0" borderId="15" xfId="3" applyFont="1" applyBorder="1" applyAlignment="1" applyProtection="1">
      <alignment horizontal="center" wrapText="1"/>
    </xf>
    <xf numFmtId="0" fontId="1" fillId="0" borderId="6" xfId="3" applyFont="1" applyBorder="1" applyProtection="1"/>
    <xf numFmtId="0" fontId="1" fillId="0" borderId="7" xfId="3" applyFont="1" applyBorder="1" applyAlignment="1" applyProtection="1">
      <alignment horizontal="center"/>
    </xf>
    <xf numFmtId="0" fontId="1" fillId="0" borderId="8" xfId="3" applyFont="1" applyBorder="1" applyAlignment="1" applyProtection="1">
      <alignment horizontal="center"/>
    </xf>
    <xf numFmtId="0" fontId="1" fillId="0" borderId="9" xfId="3" applyFont="1" applyBorder="1" applyAlignment="1" applyProtection="1">
      <alignment horizontal="center"/>
    </xf>
    <xf numFmtId="0" fontId="1" fillId="0" borderId="5" xfId="3" applyFont="1" applyBorder="1" applyProtection="1"/>
    <xf numFmtId="164" fontId="1" fillId="0" borderId="16" xfId="3" quotePrefix="1" applyNumberFormat="1" applyFont="1" applyBorder="1" applyProtection="1"/>
    <xf numFmtId="164" fontId="1" fillId="0" borderId="11" xfId="3" applyNumberFormat="1" applyFont="1" applyBorder="1" applyProtection="1"/>
    <xf numFmtId="164" fontId="1" fillId="0" borderId="10" xfId="3" applyNumberFormat="1" applyFont="1" applyFill="1" applyBorder="1" applyProtection="1"/>
    <xf numFmtId="0" fontId="1" fillId="0" borderId="5" xfId="3" applyFont="1" applyBorder="1" applyAlignment="1" applyProtection="1">
      <alignment horizontal="right"/>
    </xf>
    <xf numFmtId="0" fontId="1" fillId="0" borderId="5" xfId="3" applyFont="1" applyBorder="1" applyAlignment="1" applyProtection="1">
      <alignment horizontal="left"/>
    </xf>
    <xf numFmtId="3" fontId="1" fillId="0" borderId="11" xfId="3" applyNumberFormat="1" applyFont="1" applyBorder="1" applyProtection="1"/>
    <xf numFmtId="3" fontId="1" fillId="0" borderId="10" xfId="3" applyNumberFormat="1" applyFont="1" applyBorder="1" applyProtection="1"/>
    <xf numFmtId="38" fontId="1" fillId="3" borderId="11" xfId="3" applyNumberFormat="1" applyFont="1" applyFill="1" applyBorder="1" applyProtection="1"/>
    <xf numFmtId="38" fontId="1" fillId="3" borderId="10" xfId="3" applyNumberFormat="1" applyFont="1" applyFill="1" applyBorder="1" applyProtection="1"/>
    <xf numFmtId="0" fontId="4" fillId="0" borderId="0" xfId="3" applyBorder="1" applyProtection="1"/>
    <xf numFmtId="0" fontId="1" fillId="0" borderId="12" xfId="3" applyFont="1" applyBorder="1" applyAlignment="1" applyProtection="1">
      <alignment horizontal="right"/>
    </xf>
    <xf numFmtId="164" fontId="1" fillId="3" borderId="13" xfId="3" applyNumberFormat="1" applyFont="1" applyFill="1" applyBorder="1" applyProtection="1"/>
    <xf numFmtId="164" fontId="1" fillId="3" borderId="14" xfId="3" applyNumberFormat="1" applyFont="1" applyFill="1" applyBorder="1" applyProtection="1"/>
    <xf numFmtId="164" fontId="1" fillId="3" borderId="17" xfId="3" applyNumberFormat="1" applyFont="1" applyFill="1" applyBorder="1" applyProtection="1"/>
    <xf numFmtId="3" fontId="4" fillId="0" borderId="0" xfId="3" applyNumberFormat="1" applyBorder="1" applyProtection="1"/>
    <xf numFmtId="0" fontId="4" fillId="0" borderId="0" xfId="3" applyFill="1" applyBorder="1" applyProtection="1"/>
    <xf numFmtId="164" fontId="1" fillId="0" borderId="8" xfId="3" quotePrefix="1" applyNumberFormat="1" applyFont="1" applyBorder="1" applyProtection="1"/>
    <xf numFmtId="164" fontId="1" fillId="0" borderId="9" xfId="3" quotePrefix="1" applyNumberFormat="1" applyFont="1" applyBorder="1" applyProtection="1"/>
    <xf numFmtId="38" fontId="1" fillId="0" borderId="0" xfId="0" applyNumberFormat="1" applyFont="1" applyFill="1" applyBorder="1" applyAlignment="1" applyProtection="1">
      <alignment horizontal="right"/>
    </xf>
    <xf numFmtId="164" fontId="1" fillId="0" borderId="10" xfId="3" quotePrefix="1" applyNumberFormat="1" applyFont="1" applyBorder="1" applyProtection="1"/>
    <xf numFmtId="8" fontId="1" fillId="0" borderId="0" xfId="0" applyNumberFormat="1" applyFont="1" applyFill="1" applyBorder="1" applyAlignment="1" applyProtection="1">
      <alignment horizontal="right"/>
    </xf>
    <xf numFmtId="3" fontId="1" fillId="0" borderId="0" xfId="0" applyNumberFormat="1" applyFont="1" applyFill="1" applyBorder="1" applyProtection="1"/>
    <xf numFmtId="164" fontId="1" fillId="0" borderId="0" xfId="0" applyNumberFormat="1" applyFont="1" applyFill="1" applyBorder="1" applyProtection="1"/>
    <xf numFmtId="38" fontId="1" fillId="0" borderId="14" xfId="3" applyNumberFormat="1" applyFont="1" applyBorder="1" applyProtection="1"/>
    <xf numFmtId="164" fontId="1" fillId="0" borderId="14" xfId="3" quotePrefix="1" applyNumberFormat="1" applyFont="1" applyBorder="1" applyProtection="1"/>
    <xf numFmtId="164" fontId="1" fillId="0" borderId="17" xfId="3" quotePrefix="1" applyNumberFormat="1" applyFont="1" applyBorder="1" applyProtection="1"/>
    <xf numFmtId="164" fontId="4" fillId="0" borderId="0" xfId="3" applyNumberFormat="1" applyFill="1" applyBorder="1" applyProtection="1"/>
    <xf numFmtId="164" fontId="4" fillId="0" borderId="0" xfId="3" applyNumberFormat="1" applyBorder="1" applyProtection="1"/>
    <xf numFmtId="0" fontId="4" fillId="0" borderId="0" xfId="3" applyBorder="1" applyAlignment="1" applyProtection="1">
      <alignment horizontal="right"/>
    </xf>
    <xf numFmtId="0" fontId="1" fillId="0" borderId="0" xfId="3" applyFont="1" applyBorder="1" applyProtection="1"/>
    <xf numFmtId="0" fontId="4" fillId="0" borderId="0" xfId="3" applyBorder="1" applyAlignment="1" applyProtection="1">
      <alignment horizontal="center"/>
    </xf>
    <xf numFmtId="0" fontId="1" fillId="0" borderId="0" xfId="3" applyFont="1" applyBorder="1" applyAlignment="1" applyProtection="1">
      <alignment horizontal="center"/>
    </xf>
    <xf numFmtId="0" fontId="3" fillId="0" borderId="4" xfId="3" applyFont="1" applyBorder="1" applyAlignment="1" applyProtection="1">
      <alignment horizontal="center"/>
    </xf>
    <xf numFmtId="0" fontId="2" fillId="0" borderId="25" xfId="3" applyFont="1" applyBorder="1" applyAlignment="1" applyProtection="1">
      <alignment horizontal="left"/>
    </xf>
    <xf numFmtId="0" fontId="6" fillId="2" borderId="23" xfId="3" applyFont="1" applyFill="1" applyBorder="1" applyAlignment="1" applyProtection="1">
      <protection locked="0"/>
    </xf>
    <xf numFmtId="0" fontId="7" fillId="0" borderId="19" xfId="3" applyFont="1" applyBorder="1" applyAlignment="1" applyProtection="1">
      <alignment horizontal="center" wrapText="1"/>
    </xf>
    <xf numFmtId="0" fontId="1" fillId="0" borderId="18" xfId="3" applyFont="1" applyBorder="1" applyAlignment="1" applyProtection="1">
      <alignment horizontal="center"/>
    </xf>
    <xf numFmtId="164" fontId="1" fillId="0" borderId="20" xfId="3" quotePrefix="1" applyNumberFormat="1" applyFont="1" applyBorder="1" applyProtection="1"/>
    <xf numFmtId="164" fontId="1" fillId="0" borderId="20" xfId="3" applyNumberFormat="1" applyFont="1" applyBorder="1" applyProtection="1"/>
    <xf numFmtId="164" fontId="1" fillId="3" borderId="27" xfId="3" applyNumberFormat="1" applyFont="1" applyFill="1" applyBorder="1" applyProtection="1"/>
    <xf numFmtId="38" fontId="1" fillId="0" borderId="14" xfId="0" applyNumberFormat="1" applyFont="1" applyBorder="1" applyProtection="1"/>
    <xf numFmtId="165" fontId="1" fillId="0" borderId="13" xfId="0" applyNumberFormat="1" applyFont="1" applyBorder="1" applyProtection="1"/>
    <xf numFmtId="38" fontId="1" fillId="0" borderId="13" xfId="0" applyNumberFormat="1" applyFont="1" applyBorder="1" applyProtection="1"/>
    <xf numFmtId="38" fontId="1" fillId="0" borderId="17" xfId="0" applyNumberFormat="1" applyFont="1" applyBorder="1" applyProtection="1"/>
    <xf numFmtId="0" fontId="8" fillId="2" borderId="3" xfId="0" applyFont="1" applyFill="1" applyBorder="1" applyAlignment="1" applyProtection="1">
      <alignment horizontal="center" wrapText="1"/>
      <protection locked="0"/>
    </xf>
    <xf numFmtId="0" fontId="8" fillId="2" borderId="24" xfId="0" applyFont="1" applyFill="1" applyBorder="1" applyAlignment="1" applyProtection="1">
      <alignment horizontal="center" wrapText="1"/>
      <protection locked="0"/>
    </xf>
    <xf numFmtId="0" fontId="8" fillId="2" borderId="26" xfId="0" applyFont="1" applyFill="1" applyBorder="1" applyAlignment="1" applyProtection="1">
      <alignment horizontal="center" wrapText="1"/>
      <protection locked="0"/>
    </xf>
    <xf numFmtId="0" fontId="7" fillId="2" borderId="3" xfId="3" applyFont="1" applyFill="1" applyBorder="1" applyAlignment="1" applyProtection="1">
      <alignment horizontal="center" wrapText="1"/>
      <protection locked="0"/>
    </xf>
    <xf numFmtId="0" fontId="7" fillId="2" borderId="2" xfId="3" applyFont="1" applyFill="1" applyBorder="1" applyAlignment="1" applyProtection="1">
      <alignment horizontal="center" wrapText="1"/>
      <protection locked="0"/>
    </xf>
    <xf numFmtId="0" fontId="7" fillId="2" borderId="21" xfId="3" applyFont="1" applyFill="1" applyBorder="1" applyAlignment="1" applyProtection="1">
      <alignment horizontal="center" wrapText="1"/>
      <protection locked="0"/>
    </xf>
    <xf numFmtId="0" fontId="1" fillId="0" borderId="0" xfId="0" applyFont="1" applyAlignment="1">
      <alignment vertical="center"/>
    </xf>
    <xf numFmtId="38" fontId="1" fillId="0" borderId="8" xfId="3" applyNumberFormat="1" applyFont="1" applyBorder="1" applyProtection="1"/>
    <xf numFmtId="0" fontId="1" fillId="0" borderId="4" xfId="0" applyFont="1" applyBorder="1" applyAlignment="1">
      <alignment vertical="center"/>
    </xf>
    <xf numFmtId="0" fontId="1" fillId="0" borderId="6" xfId="0" applyFont="1" applyBorder="1" applyAlignment="1">
      <alignment vertical="center" wrapText="1"/>
    </xf>
    <xf numFmtId="0" fontId="1" fillId="0" borderId="5" xfId="0" applyFont="1" applyBorder="1" applyAlignment="1">
      <alignment vertical="center" wrapText="1"/>
    </xf>
    <xf numFmtId="0" fontId="1" fillId="0" borderId="12" xfId="0" applyFont="1" applyBorder="1" applyAlignment="1">
      <alignment vertical="center" wrapText="1"/>
    </xf>
    <xf numFmtId="0" fontId="2" fillId="0" borderId="0" xfId="0" applyFont="1" applyBorder="1" applyAlignment="1">
      <alignment horizontal="center"/>
    </xf>
    <xf numFmtId="0" fontId="9" fillId="0" borderId="0" xfId="0" applyFont="1" applyBorder="1" applyAlignment="1" applyProtection="1">
      <alignment horizontal="center"/>
    </xf>
    <xf numFmtId="0" fontId="9" fillId="0" borderId="1" xfId="0" applyFont="1" applyBorder="1" applyAlignment="1">
      <alignment horizontal="center"/>
    </xf>
    <xf numFmtId="164" fontId="6" fillId="0" borderId="0" xfId="0" quotePrefix="1" applyNumberFormat="1" applyFont="1" applyAlignment="1">
      <alignment horizontal="left"/>
    </xf>
    <xf numFmtId="0" fontId="2" fillId="0" borderId="0" xfId="3" applyFont="1" applyBorder="1" applyAlignment="1">
      <alignment horizontal="center"/>
    </xf>
    <xf numFmtId="0" fontId="2" fillId="0" borderId="13" xfId="3" applyFont="1" applyBorder="1" applyAlignment="1" applyProtection="1">
      <alignment horizontal="center"/>
    </xf>
    <xf numFmtId="0" fontId="2" fillId="0" borderId="14" xfId="3" applyFont="1" applyBorder="1" applyAlignment="1" applyProtection="1">
      <alignment horizontal="center"/>
    </xf>
    <xf numFmtId="0" fontId="2" fillId="0" borderId="17" xfId="3" applyFont="1" applyBorder="1" applyAlignment="1" applyProtection="1">
      <alignment horizontal="center"/>
    </xf>
    <xf numFmtId="0" fontId="2" fillId="0" borderId="7" xfId="3" applyFont="1" applyBorder="1" applyAlignment="1" applyProtection="1">
      <alignment horizontal="center"/>
    </xf>
    <xf numFmtId="0" fontId="2" fillId="0" borderId="8" xfId="3" applyFont="1" applyBorder="1" applyAlignment="1" applyProtection="1">
      <alignment horizontal="center"/>
    </xf>
    <xf numFmtId="0" fontId="2" fillId="0" borderId="9" xfId="3" applyFont="1" applyBorder="1" applyAlignment="1" applyProtection="1">
      <alignment horizontal="center"/>
    </xf>
    <xf numFmtId="0" fontId="2" fillId="0" borderId="0" xfId="3" applyFont="1" applyBorder="1" applyAlignment="1" applyProtection="1">
      <alignment horizontal="center"/>
    </xf>
  </cellXfs>
  <cellStyles count="5">
    <cellStyle name="Normal" xfId="0" builtinId="0"/>
    <cellStyle name="Normal 2" xfId="1"/>
    <cellStyle name="Normal 2 2" xfId="4"/>
    <cellStyle name="Normal 3" xfId="2"/>
    <cellStyle name="Normal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B14"/>
  <sheetViews>
    <sheetView tabSelected="1" workbookViewId="0">
      <selection activeCell="D10" sqref="D10"/>
    </sheetView>
  </sheetViews>
  <sheetFormatPr defaultRowHeight="12.75"/>
  <cols>
    <col min="1" max="1" width="14.7109375" customWidth="1"/>
    <col min="2" max="2" width="101" customWidth="1"/>
  </cols>
  <sheetData>
    <row r="1" spans="2:2" ht="33.75" customHeight="1" thickBot="1"/>
    <row r="2" spans="2:2" ht="30" customHeight="1" thickBot="1">
      <c r="B2" s="155" t="s">
        <v>52</v>
      </c>
    </row>
    <row r="3" spans="2:2" ht="55.15" customHeight="1">
      <c r="B3" s="156" t="s">
        <v>53</v>
      </c>
    </row>
    <row r="4" spans="2:2" ht="68.45" customHeight="1">
      <c r="B4" s="157" t="s">
        <v>54</v>
      </c>
    </row>
    <row r="5" spans="2:2" ht="55.15" customHeight="1" thickBot="1">
      <c r="B5" s="158" t="s">
        <v>55</v>
      </c>
    </row>
    <row r="6" spans="2:2">
      <c r="B6" s="153"/>
    </row>
    <row r="7" spans="2:2">
      <c r="B7" s="153"/>
    </row>
    <row r="8" spans="2:2">
      <c r="B8" s="153"/>
    </row>
    <row r="9" spans="2:2">
      <c r="B9" s="153"/>
    </row>
    <row r="10" spans="2:2">
      <c r="B10" s="153"/>
    </row>
    <row r="11" spans="2:2">
      <c r="B11" s="153"/>
    </row>
    <row r="12" spans="2:2">
      <c r="B12" s="153"/>
    </row>
    <row r="13" spans="2:2">
      <c r="B13" s="153"/>
    </row>
    <row r="14" spans="2:2">
      <c r="B14" s="15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B2:O780"/>
  <sheetViews>
    <sheetView topLeftCell="A4" zoomScale="69" zoomScaleNormal="69" workbookViewId="0">
      <selection activeCell="C17" sqref="C17"/>
    </sheetView>
  </sheetViews>
  <sheetFormatPr defaultRowHeight="20.100000000000001" customHeight="1"/>
  <cols>
    <col min="2" max="2" width="36.85546875" customWidth="1"/>
    <col min="3" max="16" width="13.7109375" customWidth="1"/>
  </cols>
  <sheetData>
    <row r="2" spans="2:15" ht="20.100000000000001" customHeight="1">
      <c r="B2" s="8"/>
    </row>
    <row r="3" spans="2:15" ht="20.100000000000001" customHeight="1">
      <c r="B3" s="9"/>
      <c r="C3" s="9"/>
      <c r="D3" s="9"/>
      <c r="E3" s="2"/>
      <c r="F3" s="2"/>
      <c r="G3" s="2"/>
      <c r="H3" s="2"/>
      <c r="I3" s="2"/>
      <c r="J3" s="2"/>
      <c r="K3" s="2"/>
      <c r="L3" s="2"/>
      <c r="M3" s="2"/>
      <c r="N3" s="2"/>
      <c r="O3" s="2"/>
    </row>
    <row r="4" spans="2:15" ht="40.15" customHeight="1" thickBot="1">
      <c r="B4" s="160" t="s">
        <v>50</v>
      </c>
      <c r="C4" s="160"/>
      <c r="D4" s="160"/>
      <c r="E4" s="160"/>
      <c r="F4" s="160"/>
      <c r="G4" s="160"/>
      <c r="H4" s="160"/>
      <c r="I4" s="160"/>
      <c r="J4" s="160"/>
      <c r="K4" s="160"/>
      <c r="L4" s="160"/>
      <c r="M4" s="160"/>
      <c r="N4" s="160"/>
      <c r="O4" s="160"/>
    </row>
    <row r="5" spans="2:15" ht="48.6" customHeight="1" thickBot="1">
      <c r="B5" s="91" t="s">
        <v>51</v>
      </c>
      <c r="C5" s="147" t="s">
        <v>18</v>
      </c>
      <c r="D5" s="147" t="s">
        <v>19</v>
      </c>
      <c r="E5" s="147" t="s">
        <v>20</v>
      </c>
      <c r="F5" s="147" t="s">
        <v>21</v>
      </c>
      <c r="G5" s="147" t="s">
        <v>22</v>
      </c>
      <c r="H5" s="147" t="s">
        <v>23</v>
      </c>
      <c r="I5" s="147" t="s">
        <v>24</v>
      </c>
      <c r="J5" s="147" t="s">
        <v>25</v>
      </c>
      <c r="K5" s="147" t="s">
        <v>26</v>
      </c>
      <c r="L5" s="147" t="s">
        <v>37</v>
      </c>
      <c r="M5" s="147" t="s">
        <v>27</v>
      </c>
      <c r="N5" s="147" t="s">
        <v>28</v>
      </c>
      <c r="O5" s="148" t="s">
        <v>32</v>
      </c>
    </row>
    <row r="6" spans="2:15" ht="20.100000000000001" customHeight="1">
      <c r="B6" s="62"/>
      <c r="C6" s="77"/>
      <c r="D6" s="78"/>
      <c r="E6" s="78"/>
      <c r="F6" s="78"/>
      <c r="G6" s="78"/>
      <c r="H6" s="78"/>
      <c r="I6" s="78"/>
      <c r="J6" s="78"/>
      <c r="K6" s="78"/>
      <c r="L6" s="78"/>
      <c r="M6" s="78"/>
      <c r="N6" s="78"/>
      <c r="O6" s="74"/>
    </row>
    <row r="7" spans="2:15" ht="20.100000000000001" customHeight="1">
      <c r="B7" s="64" t="s">
        <v>0</v>
      </c>
      <c r="C7" s="29">
        <v>246859</v>
      </c>
      <c r="D7" s="17"/>
      <c r="E7" s="17"/>
      <c r="F7" s="17"/>
      <c r="G7" s="17"/>
      <c r="H7" s="17"/>
      <c r="I7" s="17"/>
      <c r="J7" s="17"/>
      <c r="K7" s="17"/>
      <c r="L7" s="17"/>
      <c r="M7" s="17"/>
      <c r="N7" s="17"/>
      <c r="O7" s="15">
        <f>SUM(C7:N7)</f>
        <v>246859</v>
      </c>
    </row>
    <row r="8" spans="2:15" ht="20.100000000000001" customHeight="1">
      <c r="B8" s="64" t="s">
        <v>1</v>
      </c>
      <c r="C8" s="29">
        <v>89881</v>
      </c>
      <c r="D8" s="17"/>
      <c r="E8" s="17"/>
      <c r="F8" s="17"/>
      <c r="G8" s="17"/>
      <c r="H8" s="17"/>
      <c r="I8" s="17"/>
      <c r="J8" s="17"/>
      <c r="K8" s="17"/>
      <c r="L8" s="17"/>
      <c r="M8" s="17"/>
      <c r="N8" s="17"/>
      <c r="O8" s="15">
        <f>SUM(C8:N8)</f>
        <v>89881</v>
      </c>
    </row>
    <row r="9" spans="2:15" ht="20.100000000000001" customHeight="1">
      <c r="B9" s="64" t="s">
        <v>2</v>
      </c>
      <c r="C9" s="79">
        <f>(C8/C7)</f>
        <v>0.3640985339809365</v>
      </c>
      <c r="D9" s="13" t="e">
        <f t="shared" ref="D9:O9" si="0">(D8/D7)</f>
        <v>#DIV/0!</v>
      </c>
      <c r="E9" s="13" t="e">
        <f t="shared" si="0"/>
        <v>#DIV/0!</v>
      </c>
      <c r="F9" s="13" t="e">
        <f t="shared" si="0"/>
        <v>#DIV/0!</v>
      </c>
      <c r="G9" s="13" t="e">
        <f t="shared" si="0"/>
        <v>#DIV/0!</v>
      </c>
      <c r="H9" s="13" t="e">
        <f t="shared" si="0"/>
        <v>#DIV/0!</v>
      </c>
      <c r="I9" s="13" t="e">
        <f t="shared" si="0"/>
        <v>#DIV/0!</v>
      </c>
      <c r="J9" s="13" t="e">
        <f t="shared" si="0"/>
        <v>#DIV/0!</v>
      </c>
      <c r="K9" s="13" t="e">
        <f t="shared" si="0"/>
        <v>#DIV/0!</v>
      </c>
      <c r="L9" s="13" t="e">
        <f t="shared" si="0"/>
        <v>#DIV/0!</v>
      </c>
      <c r="M9" s="13" t="e">
        <f t="shared" si="0"/>
        <v>#DIV/0!</v>
      </c>
      <c r="N9" s="13" t="e">
        <f t="shared" si="0"/>
        <v>#DIV/0!</v>
      </c>
      <c r="O9" s="70">
        <f t="shared" si="0"/>
        <v>0.3640985339809365</v>
      </c>
    </row>
    <row r="10" spans="2:15" ht="20.100000000000001" customHeight="1">
      <c r="B10" s="80" t="s">
        <v>11</v>
      </c>
      <c r="C10" s="30">
        <f t="shared" ref="C10:O10" si="1">(C7-C8)</f>
        <v>156978</v>
      </c>
      <c r="D10" s="16">
        <f t="shared" si="1"/>
        <v>0</v>
      </c>
      <c r="E10" s="16">
        <f t="shared" si="1"/>
        <v>0</v>
      </c>
      <c r="F10" s="16">
        <f t="shared" si="1"/>
        <v>0</v>
      </c>
      <c r="G10" s="16">
        <f t="shared" si="1"/>
        <v>0</v>
      </c>
      <c r="H10" s="16">
        <f t="shared" si="1"/>
        <v>0</v>
      </c>
      <c r="I10" s="16">
        <f t="shared" si="1"/>
        <v>0</v>
      </c>
      <c r="J10" s="16">
        <f t="shared" si="1"/>
        <v>0</v>
      </c>
      <c r="K10" s="16">
        <f t="shared" si="1"/>
        <v>0</v>
      </c>
      <c r="L10" s="16">
        <f t="shared" si="1"/>
        <v>0</v>
      </c>
      <c r="M10" s="16">
        <f t="shared" si="1"/>
        <v>0</v>
      </c>
      <c r="N10" s="16">
        <f t="shared" si="1"/>
        <v>0</v>
      </c>
      <c r="O10" s="15">
        <f t="shared" si="1"/>
        <v>156978</v>
      </c>
    </row>
    <row r="11" spans="2:15" ht="20.100000000000001" customHeight="1">
      <c r="B11" s="81" t="s">
        <v>17</v>
      </c>
      <c r="C11" s="29">
        <v>0</v>
      </c>
      <c r="D11" s="17"/>
      <c r="E11" s="17"/>
      <c r="F11" s="17"/>
      <c r="G11" s="17"/>
      <c r="H11" s="17"/>
      <c r="I11" s="17"/>
      <c r="J11" s="17"/>
      <c r="K11" s="17"/>
      <c r="L11" s="17"/>
      <c r="M11" s="17"/>
      <c r="N11" s="17"/>
      <c r="O11" s="15">
        <f>SUM(C11:N11)</f>
        <v>0</v>
      </c>
    </row>
    <row r="12" spans="2:15" ht="20.100000000000001" customHeight="1">
      <c r="B12" s="81" t="s">
        <v>13</v>
      </c>
      <c r="C12" s="29">
        <v>0</v>
      </c>
      <c r="D12" s="17"/>
      <c r="E12" s="17"/>
      <c r="F12" s="17"/>
      <c r="G12" s="17"/>
      <c r="H12" s="17"/>
      <c r="I12" s="17"/>
      <c r="J12" s="17"/>
      <c r="K12" s="17"/>
      <c r="L12" s="17"/>
      <c r="M12" s="17"/>
      <c r="N12" s="17"/>
      <c r="O12" s="15">
        <f>SUM(C12:N12)</f>
        <v>0</v>
      </c>
    </row>
    <row r="13" spans="2:15" ht="20.100000000000001" customHeight="1">
      <c r="B13" s="81" t="s">
        <v>9</v>
      </c>
      <c r="C13" s="29">
        <v>24920</v>
      </c>
      <c r="D13" s="17"/>
      <c r="E13" s="17"/>
      <c r="F13" s="17"/>
      <c r="G13" s="17"/>
      <c r="H13" s="17"/>
      <c r="I13" s="17"/>
      <c r="J13" s="17"/>
      <c r="K13" s="17"/>
      <c r="L13" s="17"/>
      <c r="M13" s="17"/>
      <c r="N13" s="17"/>
      <c r="O13" s="15">
        <f>SUM(C13:N13)</f>
        <v>24920</v>
      </c>
    </row>
    <row r="14" spans="2:15" ht="20.100000000000001" customHeight="1">
      <c r="B14" s="81" t="s">
        <v>14</v>
      </c>
      <c r="C14" s="29">
        <v>0</v>
      </c>
      <c r="D14" s="17"/>
      <c r="E14" s="17"/>
      <c r="F14" s="17"/>
      <c r="G14" s="17"/>
      <c r="H14" s="17"/>
      <c r="I14" s="17"/>
      <c r="J14" s="17"/>
      <c r="K14" s="17"/>
      <c r="L14" s="17"/>
      <c r="M14" s="17"/>
      <c r="N14" s="17"/>
      <c r="O14" s="15">
        <f>SUM(C14:N14)</f>
        <v>0</v>
      </c>
    </row>
    <row r="15" spans="2:15" ht="20.100000000000001" customHeight="1">
      <c r="B15" s="80" t="s">
        <v>8</v>
      </c>
      <c r="C15" s="30">
        <f t="shared" ref="C15:O15" si="2">(C7+C11+C12+C13+C14)</f>
        <v>271779</v>
      </c>
      <c r="D15" s="16">
        <f t="shared" si="2"/>
        <v>0</v>
      </c>
      <c r="E15" s="16">
        <f t="shared" si="2"/>
        <v>0</v>
      </c>
      <c r="F15" s="16">
        <f t="shared" si="2"/>
        <v>0</v>
      </c>
      <c r="G15" s="16">
        <f t="shared" si="2"/>
        <v>0</v>
      </c>
      <c r="H15" s="16">
        <f t="shared" si="2"/>
        <v>0</v>
      </c>
      <c r="I15" s="16">
        <f t="shared" si="2"/>
        <v>0</v>
      </c>
      <c r="J15" s="16">
        <f t="shared" si="2"/>
        <v>0</v>
      </c>
      <c r="K15" s="16">
        <f t="shared" si="2"/>
        <v>0</v>
      </c>
      <c r="L15" s="16">
        <f t="shared" si="2"/>
        <v>0</v>
      </c>
      <c r="M15" s="16">
        <f t="shared" si="2"/>
        <v>0</v>
      </c>
      <c r="N15" s="16">
        <f t="shared" si="2"/>
        <v>0</v>
      </c>
      <c r="O15" s="15">
        <f t="shared" si="2"/>
        <v>271779</v>
      </c>
    </row>
    <row r="16" spans="2:15" ht="20.100000000000001" customHeight="1">
      <c r="B16" s="80" t="s">
        <v>12</v>
      </c>
      <c r="C16" s="30">
        <f t="shared" ref="C16:O16" si="3">(C15-C11)</f>
        <v>271779</v>
      </c>
      <c r="D16" s="12">
        <f t="shared" si="3"/>
        <v>0</v>
      </c>
      <c r="E16" s="12">
        <f t="shared" si="3"/>
        <v>0</v>
      </c>
      <c r="F16" s="12">
        <f t="shared" si="3"/>
        <v>0</v>
      </c>
      <c r="G16" s="12">
        <f t="shared" si="3"/>
        <v>0</v>
      </c>
      <c r="H16" s="12">
        <f t="shared" si="3"/>
        <v>0</v>
      </c>
      <c r="I16" s="12">
        <f t="shared" si="3"/>
        <v>0</v>
      </c>
      <c r="J16" s="12">
        <f t="shared" si="3"/>
        <v>0</v>
      </c>
      <c r="K16" s="12">
        <f t="shared" si="3"/>
        <v>0</v>
      </c>
      <c r="L16" s="12">
        <f t="shared" si="3"/>
        <v>0</v>
      </c>
      <c r="M16" s="12">
        <f t="shared" si="3"/>
        <v>0</v>
      </c>
      <c r="N16" s="12">
        <f t="shared" si="3"/>
        <v>0</v>
      </c>
      <c r="O16" s="69">
        <f t="shared" si="3"/>
        <v>271779</v>
      </c>
    </row>
    <row r="17" spans="2:15" ht="20.100000000000001" customHeight="1">
      <c r="B17" s="64" t="s">
        <v>3</v>
      </c>
      <c r="C17" s="29">
        <v>156897</v>
      </c>
      <c r="D17" s="17"/>
      <c r="E17" s="17"/>
      <c r="F17" s="17"/>
      <c r="G17" s="17"/>
      <c r="H17" s="17"/>
      <c r="I17" s="17"/>
      <c r="J17" s="17"/>
      <c r="K17" s="17"/>
      <c r="L17" s="17"/>
      <c r="M17" s="17"/>
      <c r="N17" s="17"/>
      <c r="O17" s="15">
        <f>SUM(C17:N17)</f>
        <v>156897</v>
      </c>
    </row>
    <row r="18" spans="2:15" ht="20.100000000000001" customHeight="1">
      <c r="B18" s="64" t="s">
        <v>4</v>
      </c>
      <c r="C18" s="79">
        <f t="shared" ref="C18:O18" si="4">(C17/C15)</f>
        <v>0.57729625909286586</v>
      </c>
      <c r="D18" s="13" t="e">
        <f t="shared" si="4"/>
        <v>#DIV/0!</v>
      </c>
      <c r="E18" s="13" t="e">
        <f t="shared" si="4"/>
        <v>#DIV/0!</v>
      </c>
      <c r="F18" s="13" t="e">
        <f t="shared" si="4"/>
        <v>#DIV/0!</v>
      </c>
      <c r="G18" s="13" t="e">
        <f t="shared" si="4"/>
        <v>#DIV/0!</v>
      </c>
      <c r="H18" s="13" t="e">
        <f t="shared" si="4"/>
        <v>#DIV/0!</v>
      </c>
      <c r="I18" s="13" t="e">
        <f t="shared" si="4"/>
        <v>#DIV/0!</v>
      </c>
      <c r="J18" s="13" t="e">
        <f t="shared" si="4"/>
        <v>#DIV/0!</v>
      </c>
      <c r="K18" s="13" t="e">
        <f t="shared" si="4"/>
        <v>#DIV/0!</v>
      </c>
      <c r="L18" s="13" t="e">
        <f t="shared" si="4"/>
        <v>#DIV/0!</v>
      </c>
      <c r="M18" s="13" t="e">
        <f t="shared" si="4"/>
        <v>#DIV/0!</v>
      </c>
      <c r="N18" s="13" t="e">
        <f t="shared" si="4"/>
        <v>#DIV/0!</v>
      </c>
      <c r="O18" s="70">
        <f t="shared" si="4"/>
        <v>0.57729625909286586</v>
      </c>
    </row>
    <row r="19" spans="2:15" ht="20.100000000000001" customHeight="1">
      <c r="B19" s="81" t="s">
        <v>5</v>
      </c>
      <c r="C19" s="29">
        <v>36842</v>
      </c>
      <c r="D19" s="18"/>
      <c r="E19" s="18"/>
      <c r="F19" s="18"/>
      <c r="G19" s="18"/>
      <c r="H19" s="18"/>
      <c r="I19" s="18"/>
      <c r="J19" s="18"/>
      <c r="K19" s="18"/>
      <c r="L19" s="18"/>
      <c r="M19" s="18"/>
      <c r="N19" s="18"/>
      <c r="O19" s="15">
        <f>SUM(C19:N19)</f>
        <v>36842</v>
      </c>
    </row>
    <row r="20" spans="2:15" ht="20.100000000000001" customHeight="1">
      <c r="B20" s="64" t="s">
        <v>10</v>
      </c>
      <c r="C20" s="79">
        <f t="shared" ref="C20:O20" si="5">(C19/C15)</f>
        <v>0.13555867083181555</v>
      </c>
      <c r="D20" s="13" t="e">
        <f t="shared" si="5"/>
        <v>#DIV/0!</v>
      </c>
      <c r="E20" s="13" t="e">
        <f t="shared" si="5"/>
        <v>#DIV/0!</v>
      </c>
      <c r="F20" s="13" t="e">
        <f t="shared" si="5"/>
        <v>#DIV/0!</v>
      </c>
      <c r="G20" s="13" t="e">
        <f t="shared" si="5"/>
        <v>#DIV/0!</v>
      </c>
      <c r="H20" s="13" t="e">
        <f t="shared" si="5"/>
        <v>#DIV/0!</v>
      </c>
      <c r="I20" s="13" t="e">
        <f t="shared" si="5"/>
        <v>#DIV/0!</v>
      </c>
      <c r="J20" s="13" t="e">
        <f t="shared" si="5"/>
        <v>#DIV/0!</v>
      </c>
      <c r="K20" s="13" t="e">
        <f t="shared" si="5"/>
        <v>#DIV/0!</v>
      </c>
      <c r="L20" s="13" t="e">
        <f t="shared" si="5"/>
        <v>#DIV/0!</v>
      </c>
      <c r="M20" s="13" t="e">
        <f t="shared" si="5"/>
        <v>#DIV/0!</v>
      </c>
      <c r="N20" s="13" t="e">
        <f t="shared" si="5"/>
        <v>#DIV/0!</v>
      </c>
      <c r="O20" s="70">
        <f t="shared" si="5"/>
        <v>0.13555867083181555</v>
      </c>
    </row>
    <row r="21" spans="2:15" ht="20.100000000000001" customHeight="1">
      <c r="B21" s="64" t="s">
        <v>15</v>
      </c>
      <c r="C21" s="29">
        <v>0</v>
      </c>
      <c r="D21" s="17"/>
      <c r="E21" s="17"/>
      <c r="F21" s="17"/>
      <c r="G21" s="17"/>
      <c r="H21" s="17"/>
      <c r="I21" s="17"/>
      <c r="J21" s="17"/>
      <c r="K21" s="17"/>
      <c r="L21" s="17"/>
      <c r="M21" s="17"/>
      <c r="N21" s="17"/>
      <c r="O21" s="15">
        <f>SUM(C21:N21)</f>
        <v>0</v>
      </c>
    </row>
    <row r="22" spans="2:15" ht="20.100000000000001" customHeight="1">
      <c r="B22" s="80" t="s">
        <v>6</v>
      </c>
      <c r="C22" s="82">
        <f t="shared" ref="C22:O22" si="6">(C17+C19+C21)</f>
        <v>193739</v>
      </c>
      <c r="D22" s="35">
        <f t="shared" si="6"/>
        <v>0</v>
      </c>
      <c r="E22" s="35">
        <f t="shared" si="6"/>
        <v>0</v>
      </c>
      <c r="F22" s="35">
        <f t="shared" si="6"/>
        <v>0</v>
      </c>
      <c r="G22" s="35">
        <f t="shared" si="6"/>
        <v>0</v>
      </c>
      <c r="H22" s="35">
        <f t="shared" si="6"/>
        <v>0</v>
      </c>
      <c r="I22" s="35">
        <f t="shared" si="6"/>
        <v>0</v>
      </c>
      <c r="J22" s="35">
        <f t="shared" si="6"/>
        <v>0</v>
      </c>
      <c r="K22" s="35">
        <f t="shared" si="6"/>
        <v>0</v>
      </c>
      <c r="L22" s="35">
        <f t="shared" si="6"/>
        <v>0</v>
      </c>
      <c r="M22" s="35">
        <f t="shared" si="6"/>
        <v>0</v>
      </c>
      <c r="N22" s="35">
        <f t="shared" si="6"/>
        <v>0</v>
      </c>
      <c r="O22" s="15">
        <f t="shared" si="6"/>
        <v>193739</v>
      </c>
    </row>
    <row r="23" spans="2:15" s="2" customFormat="1" ht="20.100000000000001" customHeight="1">
      <c r="B23" s="80" t="s">
        <v>7</v>
      </c>
      <c r="C23" s="82">
        <f t="shared" ref="C23:N23" si="7">+(C15-C22-C8)</f>
        <v>-11841</v>
      </c>
      <c r="D23" s="35">
        <f t="shared" si="7"/>
        <v>0</v>
      </c>
      <c r="E23" s="35">
        <f t="shared" si="7"/>
        <v>0</v>
      </c>
      <c r="F23" s="35">
        <f t="shared" si="7"/>
        <v>0</v>
      </c>
      <c r="G23" s="35">
        <f t="shared" si="7"/>
        <v>0</v>
      </c>
      <c r="H23" s="35">
        <f t="shared" si="7"/>
        <v>0</v>
      </c>
      <c r="I23" s="35">
        <f t="shared" si="7"/>
        <v>0</v>
      </c>
      <c r="J23" s="35">
        <f t="shared" si="7"/>
        <v>0</v>
      </c>
      <c r="K23" s="35">
        <f t="shared" si="7"/>
        <v>0</v>
      </c>
      <c r="L23" s="35">
        <f t="shared" si="7"/>
        <v>0</v>
      </c>
      <c r="M23" s="35">
        <f t="shared" si="7"/>
        <v>0</v>
      </c>
      <c r="N23" s="35">
        <f t="shared" si="7"/>
        <v>0</v>
      </c>
      <c r="O23" s="15">
        <f>SUM(C23:N23)</f>
        <v>-11841</v>
      </c>
    </row>
    <row r="24" spans="2:15" s="2" customFormat="1" ht="20.100000000000001" customHeight="1" thickBot="1">
      <c r="B24" s="83" t="s">
        <v>16</v>
      </c>
      <c r="C24" s="84">
        <f t="shared" ref="C24:O24" si="8">(C23/C16)</f>
        <v>-4.3568487631494707E-2</v>
      </c>
      <c r="D24" s="85" t="e">
        <f t="shared" si="8"/>
        <v>#DIV/0!</v>
      </c>
      <c r="E24" s="85" t="e">
        <f t="shared" si="8"/>
        <v>#DIV/0!</v>
      </c>
      <c r="F24" s="85" t="e">
        <f t="shared" si="8"/>
        <v>#DIV/0!</v>
      </c>
      <c r="G24" s="85" t="e">
        <f t="shared" si="8"/>
        <v>#DIV/0!</v>
      </c>
      <c r="H24" s="85" t="e">
        <f t="shared" si="8"/>
        <v>#DIV/0!</v>
      </c>
      <c r="I24" s="85" t="e">
        <f t="shared" si="8"/>
        <v>#DIV/0!</v>
      </c>
      <c r="J24" s="85" t="e">
        <f t="shared" si="8"/>
        <v>#DIV/0!</v>
      </c>
      <c r="K24" s="85" t="e">
        <f t="shared" si="8"/>
        <v>#DIV/0!</v>
      </c>
      <c r="L24" s="85" t="e">
        <f t="shared" si="8"/>
        <v>#DIV/0!</v>
      </c>
      <c r="M24" s="85" t="e">
        <f t="shared" si="8"/>
        <v>#DIV/0!</v>
      </c>
      <c r="N24" s="85" t="e">
        <f t="shared" si="8"/>
        <v>#DIV/0!</v>
      </c>
      <c r="O24" s="75">
        <f t="shared" si="8"/>
        <v>-4.3568487631494707E-2</v>
      </c>
    </row>
    <row r="25" spans="2:15" s="2" customFormat="1" ht="20.100000000000001" customHeight="1" thickBot="1">
      <c r="B25" s="76"/>
      <c r="C25" s="86"/>
      <c r="D25" s="86"/>
      <c r="E25" s="76"/>
      <c r="F25" s="76"/>
      <c r="G25" s="76"/>
      <c r="H25" s="76"/>
      <c r="I25" s="76"/>
      <c r="J25" s="76"/>
      <c r="K25" s="76"/>
      <c r="L25" s="76"/>
      <c r="M25" s="76"/>
      <c r="N25" s="76"/>
      <c r="O25" s="76"/>
    </row>
    <row r="26" spans="2:15" s="2" customFormat="1" ht="20.100000000000001" customHeight="1">
      <c r="B26" s="87" t="s">
        <v>31</v>
      </c>
      <c r="C26" s="37">
        <v>7084</v>
      </c>
      <c r="D26" s="37">
        <v>0</v>
      </c>
      <c r="E26" s="37">
        <v>0</v>
      </c>
      <c r="F26" s="37">
        <v>0</v>
      </c>
      <c r="G26" s="37">
        <v>0</v>
      </c>
      <c r="H26" s="37">
        <v>0</v>
      </c>
      <c r="I26" s="37">
        <v>0</v>
      </c>
      <c r="J26" s="37">
        <v>0</v>
      </c>
      <c r="K26" s="37">
        <v>0</v>
      </c>
      <c r="L26" s="37">
        <v>0</v>
      </c>
      <c r="M26" s="37">
        <v>0</v>
      </c>
      <c r="N26" s="37">
        <v>0</v>
      </c>
      <c r="O26" s="92">
        <f>SUM(C26:N26)</f>
        <v>7084</v>
      </c>
    </row>
    <row r="27" spans="2:15" s="2" customFormat="1" ht="20.100000000000001" customHeight="1">
      <c r="B27" s="88" t="s">
        <v>29</v>
      </c>
      <c r="C27" s="66">
        <f>(C17/C26)</f>
        <v>22.148080180688876</v>
      </c>
      <c r="D27" s="66" t="e">
        <f t="shared" ref="D27:O27" si="9">(D17/D26)</f>
        <v>#DIV/0!</v>
      </c>
      <c r="E27" s="66" t="e">
        <f t="shared" si="9"/>
        <v>#DIV/0!</v>
      </c>
      <c r="F27" s="66" t="e">
        <f t="shared" si="9"/>
        <v>#DIV/0!</v>
      </c>
      <c r="G27" s="66" t="e">
        <f t="shared" si="9"/>
        <v>#DIV/0!</v>
      </c>
      <c r="H27" s="66" t="e">
        <f t="shared" si="9"/>
        <v>#DIV/0!</v>
      </c>
      <c r="I27" s="66" t="e">
        <f t="shared" si="9"/>
        <v>#DIV/0!</v>
      </c>
      <c r="J27" s="66" t="e">
        <f t="shared" si="9"/>
        <v>#DIV/0!</v>
      </c>
      <c r="K27" s="66" t="e">
        <f t="shared" si="9"/>
        <v>#DIV/0!</v>
      </c>
      <c r="L27" s="66" t="e">
        <f t="shared" si="9"/>
        <v>#DIV/0!</v>
      </c>
      <c r="M27" s="66" t="e">
        <f t="shared" si="9"/>
        <v>#DIV/0!</v>
      </c>
      <c r="N27" s="66" t="e">
        <f t="shared" si="9"/>
        <v>#DIV/0!</v>
      </c>
      <c r="O27" s="93">
        <f t="shared" si="9"/>
        <v>22.148080180688876</v>
      </c>
    </row>
    <row r="28" spans="2:15" s="2" customFormat="1" ht="20.100000000000001" customHeight="1">
      <c r="B28" s="88" t="s">
        <v>30</v>
      </c>
      <c r="C28" s="66">
        <f>(C16/C26)</f>
        <v>38.36518915866742</v>
      </c>
      <c r="D28" s="66" t="e">
        <f t="shared" ref="D28:O28" si="10">(D16/D26)</f>
        <v>#DIV/0!</v>
      </c>
      <c r="E28" s="66" t="e">
        <f t="shared" si="10"/>
        <v>#DIV/0!</v>
      </c>
      <c r="F28" s="66" t="e">
        <f t="shared" si="10"/>
        <v>#DIV/0!</v>
      </c>
      <c r="G28" s="66" t="e">
        <f t="shared" si="10"/>
        <v>#DIV/0!</v>
      </c>
      <c r="H28" s="66" t="e">
        <f t="shared" si="10"/>
        <v>#DIV/0!</v>
      </c>
      <c r="I28" s="66" t="e">
        <f t="shared" si="10"/>
        <v>#DIV/0!</v>
      </c>
      <c r="J28" s="66" t="e">
        <f t="shared" si="10"/>
        <v>#DIV/0!</v>
      </c>
      <c r="K28" s="66" t="e">
        <f t="shared" si="10"/>
        <v>#DIV/0!</v>
      </c>
      <c r="L28" s="66" t="e">
        <f t="shared" si="10"/>
        <v>#DIV/0!</v>
      </c>
      <c r="M28" s="66" t="e">
        <f t="shared" si="10"/>
        <v>#DIV/0!</v>
      </c>
      <c r="N28" s="66" t="e">
        <f t="shared" si="10"/>
        <v>#DIV/0!</v>
      </c>
      <c r="O28" s="93">
        <f t="shared" si="10"/>
        <v>38.36518915866742</v>
      </c>
    </row>
    <row r="29" spans="2:15" s="2" customFormat="1" ht="20.100000000000001" customHeight="1">
      <c r="B29" s="89" t="s">
        <v>34</v>
      </c>
      <c r="C29" s="12">
        <f t="shared" ref="C29:O29" si="11">(C30*C15)</f>
        <v>135889.5</v>
      </c>
      <c r="D29" s="12">
        <f t="shared" si="11"/>
        <v>0</v>
      </c>
      <c r="E29" s="12">
        <f t="shared" si="11"/>
        <v>0</v>
      </c>
      <c r="F29" s="12">
        <f t="shared" si="11"/>
        <v>0</v>
      </c>
      <c r="G29" s="12">
        <f t="shared" si="11"/>
        <v>0</v>
      </c>
      <c r="H29" s="12">
        <f t="shared" si="11"/>
        <v>0</v>
      </c>
      <c r="I29" s="12">
        <f t="shared" si="11"/>
        <v>0</v>
      </c>
      <c r="J29" s="12">
        <f t="shared" si="11"/>
        <v>0</v>
      </c>
      <c r="K29" s="12">
        <f t="shared" si="11"/>
        <v>0</v>
      </c>
      <c r="L29" s="12">
        <f t="shared" si="11"/>
        <v>0</v>
      </c>
      <c r="M29" s="12">
        <f t="shared" si="11"/>
        <v>0</v>
      </c>
      <c r="N29" s="12">
        <f t="shared" si="11"/>
        <v>0</v>
      </c>
      <c r="O29" s="24">
        <f t="shared" si="11"/>
        <v>135889.5</v>
      </c>
    </row>
    <row r="30" spans="2:15" s="2" customFormat="1" ht="20.100000000000001" customHeight="1">
      <c r="B30" s="89" t="s">
        <v>33</v>
      </c>
      <c r="C30" s="61">
        <v>0.5</v>
      </c>
      <c r="D30" s="61">
        <v>0.5</v>
      </c>
      <c r="E30" s="61">
        <v>0.5</v>
      </c>
      <c r="F30" s="61">
        <v>0.5</v>
      </c>
      <c r="G30" s="61">
        <v>0.5</v>
      </c>
      <c r="H30" s="61">
        <v>0.5</v>
      </c>
      <c r="I30" s="61">
        <v>0.5</v>
      </c>
      <c r="J30" s="61">
        <v>0.5</v>
      </c>
      <c r="K30" s="61">
        <v>0.5</v>
      </c>
      <c r="L30" s="61">
        <v>0.5</v>
      </c>
      <c r="M30" s="61">
        <v>0.5</v>
      </c>
      <c r="N30" s="61">
        <v>0.5</v>
      </c>
      <c r="O30" s="23">
        <f>AVERAGE(C30:N30)</f>
        <v>0.5</v>
      </c>
    </row>
    <row r="31" spans="2:15" s="2" customFormat="1" ht="20.100000000000001" customHeight="1">
      <c r="B31" s="89" t="s">
        <v>35</v>
      </c>
      <c r="C31" s="12">
        <f t="shared" ref="C31:O31" si="12">(C29/C27)</f>
        <v>6135.4979253905431</v>
      </c>
      <c r="D31" s="12" t="e">
        <f t="shared" si="12"/>
        <v>#DIV/0!</v>
      </c>
      <c r="E31" s="12" t="e">
        <f t="shared" si="12"/>
        <v>#DIV/0!</v>
      </c>
      <c r="F31" s="12" t="e">
        <f t="shared" si="12"/>
        <v>#DIV/0!</v>
      </c>
      <c r="G31" s="12" t="e">
        <f t="shared" si="12"/>
        <v>#DIV/0!</v>
      </c>
      <c r="H31" s="12" t="e">
        <f t="shared" si="12"/>
        <v>#DIV/0!</v>
      </c>
      <c r="I31" s="12" t="e">
        <f t="shared" si="12"/>
        <v>#DIV/0!</v>
      </c>
      <c r="J31" s="12" t="e">
        <f t="shared" si="12"/>
        <v>#DIV/0!</v>
      </c>
      <c r="K31" s="12" t="e">
        <f t="shared" si="12"/>
        <v>#DIV/0!</v>
      </c>
      <c r="L31" s="12" t="e">
        <f t="shared" si="12"/>
        <v>#DIV/0!</v>
      </c>
      <c r="M31" s="12" t="e">
        <f t="shared" si="12"/>
        <v>#DIV/0!</v>
      </c>
      <c r="N31" s="12" t="e">
        <f t="shared" si="12"/>
        <v>#DIV/0!</v>
      </c>
      <c r="O31" s="12">
        <f t="shared" si="12"/>
        <v>6135.4979253905431</v>
      </c>
    </row>
    <row r="32" spans="2:15" s="2" customFormat="1" ht="20.100000000000001" customHeight="1" thickBot="1">
      <c r="B32" s="90" t="s">
        <v>36</v>
      </c>
      <c r="C32" s="143">
        <f>(C31-C26)</f>
        <v>-948.50207460945694</v>
      </c>
      <c r="D32" s="143" t="e">
        <f t="shared" ref="D32:O32" si="13">(D31-D26)</f>
        <v>#DIV/0!</v>
      </c>
      <c r="E32" s="143" t="e">
        <f t="shared" si="13"/>
        <v>#DIV/0!</v>
      </c>
      <c r="F32" s="143" t="e">
        <f t="shared" si="13"/>
        <v>#DIV/0!</v>
      </c>
      <c r="G32" s="143" t="e">
        <f t="shared" si="13"/>
        <v>#DIV/0!</v>
      </c>
      <c r="H32" s="143" t="e">
        <f t="shared" si="13"/>
        <v>#DIV/0!</v>
      </c>
      <c r="I32" s="143" t="e">
        <f t="shared" si="13"/>
        <v>#DIV/0!</v>
      </c>
      <c r="J32" s="143" t="e">
        <f t="shared" si="13"/>
        <v>#DIV/0!</v>
      </c>
      <c r="K32" s="143" t="e">
        <f t="shared" si="13"/>
        <v>#DIV/0!</v>
      </c>
      <c r="L32" s="143" t="e">
        <f t="shared" si="13"/>
        <v>#DIV/0!</v>
      </c>
      <c r="M32" s="143" t="e">
        <f t="shared" si="13"/>
        <v>#DIV/0!</v>
      </c>
      <c r="N32" s="143" t="e">
        <f t="shared" si="13"/>
        <v>#DIV/0!</v>
      </c>
      <c r="O32" s="143">
        <f t="shared" si="13"/>
        <v>-948.50207460945694</v>
      </c>
    </row>
    <row r="33" spans="2:15" s="2" customFormat="1" ht="20.100000000000001" customHeight="1">
      <c r="B33" s="76"/>
      <c r="C33" s="86"/>
      <c r="D33" s="86"/>
      <c r="E33" s="76"/>
      <c r="F33" s="76"/>
      <c r="G33" s="76"/>
      <c r="H33" s="76"/>
      <c r="I33" s="76"/>
      <c r="J33" s="76"/>
      <c r="K33" s="76"/>
      <c r="L33" s="76"/>
      <c r="M33" s="76"/>
      <c r="N33" s="76"/>
      <c r="O33" s="76"/>
    </row>
    <row r="34" spans="2:15" s="2" customFormat="1" ht="20.100000000000001" customHeight="1">
      <c r="B34" s="76"/>
      <c r="C34" s="86"/>
      <c r="D34" s="86"/>
      <c r="E34" s="76"/>
      <c r="F34" s="76"/>
      <c r="G34" s="76"/>
      <c r="H34" s="76"/>
      <c r="I34" s="76"/>
      <c r="J34" s="76"/>
      <c r="K34" s="76"/>
      <c r="L34" s="76"/>
      <c r="M34" s="76"/>
      <c r="N34" s="76"/>
      <c r="O34" s="76"/>
    </row>
    <row r="35" spans="2:15" s="2" customFormat="1" ht="20.100000000000001" customHeight="1">
      <c r="B35" s="76"/>
      <c r="C35" s="86"/>
      <c r="D35" s="86"/>
      <c r="E35" s="76"/>
      <c r="F35" s="76"/>
      <c r="G35" s="76"/>
      <c r="H35" s="76"/>
      <c r="I35" s="76"/>
      <c r="J35" s="76"/>
      <c r="K35" s="76"/>
      <c r="L35" s="76"/>
      <c r="M35" s="76"/>
      <c r="N35" s="76"/>
      <c r="O35" s="76"/>
    </row>
    <row r="36" spans="2:15" s="2" customFormat="1" ht="20.100000000000001" customHeight="1">
      <c r="C36" s="1"/>
      <c r="D36" s="1"/>
    </row>
    <row r="37" spans="2:15" s="2" customFormat="1" ht="20.100000000000001" customHeight="1">
      <c r="C37" s="1"/>
      <c r="D37" s="1"/>
    </row>
    <row r="38" spans="2:15" s="2" customFormat="1" ht="20.100000000000001" customHeight="1">
      <c r="C38" s="1"/>
      <c r="D38" s="1"/>
    </row>
    <row r="39" spans="2:15" s="2" customFormat="1" ht="20.100000000000001" customHeight="1">
      <c r="C39" s="1"/>
      <c r="D39" s="1"/>
    </row>
    <row r="40" spans="2:15" s="2" customFormat="1" ht="20.100000000000001" customHeight="1">
      <c r="C40" s="1"/>
      <c r="D40" s="1"/>
    </row>
    <row r="41" spans="2:15" s="2" customFormat="1" ht="20.100000000000001" customHeight="1">
      <c r="C41" s="1"/>
      <c r="D41" s="1"/>
    </row>
    <row r="42" spans="2:15" s="2" customFormat="1" ht="20.100000000000001" customHeight="1">
      <c r="C42" s="1"/>
      <c r="D42" s="1"/>
    </row>
    <row r="43" spans="2:15" s="2" customFormat="1" ht="20.100000000000001" customHeight="1">
      <c r="C43" s="1"/>
      <c r="D43" s="1"/>
    </row>
    <row r="44" spans="2:15" s="2" customFormat="1" ht="20.100000000000001" customHeight="1">
      <c r="C44" s="1"/>
      <c r="D44" s="1"/>
    </row>
    <row r="45" spans="2:15" s="2" customFormat="1" ht="20.100000000000001" customHeight="1">
      <c r="C45" s="1"/>
      <c r="D45" s="1"/>
    </row>
    <row r="46" spans="2:15" s="2" customFormat="1" ht="20.100000000000001" customHeight="1">
      <c r="C46" s="1"/>
      <c r="D46" s="1"/>
    </row>
    <row r="47" spans="2:15" s="2" customFormat="1" ht="20.100000000000001" customHeight="1">
      <c r="C47" s="1"/>
      <c r="D47" s="1"/>
    </row>
    <row r="48" spans="2:15" s="2" customFormat="1" ht="20.100000000000001" customHeight="1">
      <c r="C48" s="1"/>
      <c r="D48" s="1"/>
    </row>
    <row r="49" spans="2:4" s="2" customFormat="1" ht="20.100000000000001" customHeight="1">
      <c r="C49" s="1"/>
      <c r="D49" s="1"/>
    </row>
    <row r="50" spans="2:4" s="2" customFormat="1" ht="20.100000000000001" customHeight="1">
      <c r="C50" s="1"/>
      <c r="D50" s="1"/>
    </row>
    <row r="51" spans="2:4" s="2" customFormat="1" ht="20.100000000000001" customHeight="1">
      <c r="C51" s="1"/>
      <c r="D51" s="1"/>
    </row>
    <row r="52" spans="2:4" s="2" customFormat="1" ht="20.100000000000001" customHeight="1">
      <c r="B52" s="4"/>
      <c r="C52" s="1"/>
      <c r="D52" s="1"/>
    </row>
    <row r="53" spans="2:4" s="2" customFormat="1" ht="20.100000000000001" customHeight="1">
      <c r="B53" s="4"/>
      <c r="C53" s="1"/>
      <c r="D53" s="1"/>
    </row>
    <row r="54" spans="2:4" s="2" customFormat="1" ht="20.100000000000001" customHeight="1">
      <c r="B54" s="4"/>
      <c r="C54" s="1"/>
      <c r="D54" s="1"/>
    </row>
    <row r="55" spans="2:4" s="2" customFormat="1" ht="20.100000000000001" customHeight="1">
      <c r="B55" s="4"/>
      <c r="C55" s="1"/>
      <c r="D55" s="1"/>
    </row>
    <row r="56" spans="2:4" s="2" customFormat="1" ht="20.100000000000001" customHeight="1">
      <c r="B56" s="159"/>
      <c r="C56" s="159"/>
      <c r="D56" s="159"/>
    </row>
    <row r="57" spans="2:4" s="2" customFormat="1" ht="20.100000000000001" customHeight="1"/>
    <row r="58" spans="2:4" s="2" customFormat="1" ht="20.100000000000001" customHeight="1">
      <c r="B58" s="5"/>
      <c r="C58" s="6"/>
      <c r="D58" s="6"/>
    </row>
    <row r="59" spans="2:4" s="2" customFormat="1" ht="20.100000000000001" customHeight="1">
      <c r="C59" s="6"/>
      <c r="D59" s="6"/>
    </row>
    <row r="60" spans="2:4" s="2" customFormat="1" ht="20.100000000000001" customHeight="1">
      <c r="C60" s="6"/>
      <c r="D60" s="6"/>
    </row>
    <row r="61" spans="2:4" s="2" customFormat="1" ht="20.100000000000001" customHeight="1">
      <c r="C61" s="1"/>
      <c r="D61" s="1"/>
    </row>
    <row r="62" spans="2:4" s="2" customFormat="1" ht="20.100000000000001" customHeight="1">
      <c r="C62" s="1"/>
      <c r="D62" s="1"/>
    </row>
    <row r="63" spans="2:4" s="2" customFormat="1" ht="20.100000000000001" customHeight="1">
      <c r="C63" s="1"/>
      <c r="D63" s="1"/>
    </row>
    <row r="64" spans="2:4" s="2" customFormat="1" ht="20.100000000000001" customHeight="1">
      <c r="C64" s="3"/>
      <c r="D64" s="3"/>
    </row>
    <row r="65" spans="2:4" s="2" customFormat="1" ht="20.100000000000001" customHeight="1">
      <c r="C65" s="1"/>
      <c r="D65" s="1"/>
    </row>
    <row r="66" spans="2:4" s="2" customFormat="1" ht="20.100000000000001" customHeight="1">
      <c r="B66" s="4"/>
      <c r="C66" s="1"/>
      <c r="D66" s="1"/>
    </row>
    <row r="67" spans="2:4" s="2" customFormat="1" ht="20.100000000000001" customHeight="1">
      <c r="C67" s="1"/>
      <c r="D67" s="1"/>
    </row>
    <row r="68" spans="2:4" s="2" customFormat="1" ht="20.100000000000001" customHeight="1">
      <c r="B68" s="7"/>
      <c r="C68" s="1"/>
      <c r="D68" s="1"/>
    </row>
    <row r="69" spans="2:4" s="2" customFormat="1" ht="20.100000000000001" customHeight="1">
      <c r="C69" s="1"/>
      <c r="D69" s="1"/>
    </row>
    <row r="70" spans="2:4" s="2" customFormat="1" ht="20.100000000000001" customHeight="1">
      <c r="C70" s="1"/>
      <c r="D70" s="1"/>
    </row>
    <row r="71" spans="2:4" s="2" customFormat="1" ht="20.100000000000001" customHeight="1">
      <c r="C71" s="1"/>
      <c r="D71" s="1"/>
    </row>
    <row r="72" spans="2:4" s="2" customFormat="1" ht="20.100000000000001" customHeight="1">
      <c r="C72" s="1"/>
      <c r="D72" s="1"/>
    </row>
    <row r="73" spans="2:4" s="2" customFormat="1" ht="20.100000000000001" customHeight="1">
      <c r="C73" s="1"/>
      <c r="D73" s="1"/>
    </row>
    <row r="74" spans="2:4" s="2" customFormat="1" ht="20.100000000000001" customHeight="1">
      <c r="C74" s="1"/>
      <c r="D74" s="1"/>
    </row>
    <row r="75" spans="2:4" s="2" customFormat="1" ht="20.100000000000001" customHeight="1">
      <c r="C75" s="1"/>
      <c r="D75" s="1"/>
    </row>
    <row r="76" spans="2:4" s="2" customFormat="1" ht="20.100000000000001" customHeight="1">
      <c r="C76" s="1"/>
      <c r="D76" s="1"/>
    </row>
    <row r="77" spans="2:4" s="2" customFormat="1" ht="20.100000000000001" customHeight="1">
      <c r="C77" s="1"/>
      <c r="D77" s="1"/>
    </row>
    <row r="78" spans="2:4" s="2" customFormat="1" ht="20.100000000000001" customHeight="1">
      <c r="C78" s="1"/>
      <c r="D78" s="1"/>
    </row>
    <row r="79" spans="2:4" s="2" customFormat="1" ht="20.100000000000001" customHeight="1">
      <c r="C79" s="1"/>
      <c r="D79" s="1"/>
    </row>
    <row r="80" spans="2:4" s="2" customFormat="1" ht="20.100000000000001" customHeight="1">
      <c r="C80" s="1"/>
      <c r="D80" s="1"/>
    </row>
    <row r="81" spans="2:4" s="2" customFormat="1" ht="20.100000000000001" customHeight="1">
      <c r="C81" s="1"/>
      <c r="D81" s="1"/>
    </row>
    <row r="82" spans="2:4" s="2" customFormat="1" ht="20.100000000000001" customHeight="1">
      <c r="C82" s="1"/>
      <c r="D82" s="1"/>
    </row>
    <row r="83" spans="2:4" s="2" customFormat="1" ht="20.100000000000001" customHeight="1">
      <c r="C83" s="1"/>
      <c r="D83" s="1"/>
    </row>
    <row r="84" spans="2:4" s="2" customFormat="1" ht="20.100000000000001" customHeight="1"/>
    <row r="85" spans="2:4" s="2" customFormat="1" ht="20.100000000000001" customHeight="1">
      <c r="B85" s="4"/>
      <c r="C85" s="1"/>
      <c r="D85" s="1"/>
    </row>
    <row r="86" spans="2:4" s="2" customFormat="1" ht="20.100000000000001" customHeight="1">
      <c r="B86" s="4"/>
      <c r="C86" s="1"/>
      <c r="D86" s="1"/>
    </row>
    <row r="87" spans="2:4" s="2" customFormat="1" ht="20.100000000000001" customHeight="1">
      <c r="B87" s="4"/>
      <c r="C87" s="1"/>
      <c r="D87" s="1"/>
    </row>
    <row r="88" spans="2:4" s="2" customFormat="1" ht="20.100000000000001" customHeight="1">
      <c r="B88" s="4"/>
    </row>
    <row r="89" spans="2:4" s="2" customFormat="1" ht="20.100000000000001" customHeight="1">
      <c r="B89" s="4"/>
    </row>
    <row r="90" spans="2:4" s="2" customFormat="1" ht="20.100000000000001" customHeight="1">
      <c r="C90" s="6"/>
      <c r="D90" s="6"/>
    </row>
    <row r="91" spans="2:4" s="2" customFormat="1" ht="20.100000000000001" customHeight="1">
      <c r="C91" s="6"/>
      <c r="D91" s="6"/>
    </row>
    <row r="92" spans="2:4" s="2" customFormat="1" ht="20.100000000000001" customHeight="1">
      <c r="B92" s="7"/>
    </row>
    <row r="93" spans="2:4" s="2" customFormat="1" ht="20.100000000000001" customHeight="1">
      <c r="C93" s="1"/>
      <c r="D93" s="1"/>
    </row>
    <row r="94" spans="2:4" s="2" customFormat="1" ht="20.100000000000001" customHeight="1">
      <c r="C94" s="1"/>
      <c r="D94" s="1"/>
    </row>
    <row r="95" spans="2:4" s="2" customFormat="1" ht="20.100000000000001" customHeight="1">
      <c r="C95" s="1"/>
      <c r="D95" s="1"/>
    </row>
    <row r="96" spans="2:4" s="2" customFormat="1" ht="20.100000000000001" customHeight="1">
      <c r="C96" s="3"/>
      <c r="D96" s="3"/>
    </row>
    <row r="97" spans="2:4" s="2" customFormat="1" ht="20.100000000000001" customHeight="1">
      <c r="B97" s="7"/>
      <c r="C97" s="1"/>
      <c r="D97" s="1"/>
    </row>
    <row r="98" spans="2:4" s="2" customFormat="1" ht="20.100000000000001" customHeight="1">
      <c r="C98" s="1"/>
      <c r="D98" s="1"/>
    </row>
    <row r="99" spans="2:4" s="2" customFormat="1" ht="20.100000000000001" customHeight="1">
      <c r="C99" s="1"/>
      <c r="D99" s="1"/>
    </row>
    <row r="100" spans="2:4" s="2" customFormat="1" ht="20.100000000000001" customHeight="1">
      <c r="C100" s="1"/>
      <c r="D100" s="1"/>
    </row>
    <row r="101" spans="2:4" s="2" customFormat="1" ht="20.100000000000001" customHeight="1">
      <c r="C101" s="1"/>
      <c r="D101" s="1"/>
    </row>
    <row r="102" spans="2:4" s="2" customFormat="1" ht="20.100000000000001" customHeight="1">
      <c r="C102" s="1"/>
      <c r="D102" s="1"/>
    </row>
    <row r="103" spans="2:4" s="2" customFormat="1" ht="20.100000000000001" customHeight="1">
      <c r="C103" s="1"/>
      <c r="D103" s="1"/>
    </row>
    <row r="104" spans="2:4" s="2" customFormat="1" ht="20.100000000000001" customHeight="1">
      <c r="C104" s="1"/>
      <c r="D104" s="1"/>
    </row>
    <row r="105" spans="2:4" s="2" customFormat="1" ht="20.100000000000001" customHeight="1">
      <c r="C105" s="1"/>
      <c r="D105" s="1"/>
    </row>
    <row r="106" spans="2:4" s="2" customFormat="1" ht="20.100000000000001" customHeight="1">
      <c r="C106" s="1"/>
      <c r="D106" s="1"/>
    </row>
    <row r="107" spans="2:4" s="2" customFormat="1" ht="20.100000000000001" customHeight="1">
      <c r="C107" s="1"/>
      <c r="D107" s="1"/>
    </row>
    <row r="108" spans="2:4" s="2" customFormat="1" ht="20.100000000000001" customHeight="1">
      <c r="C108" s="1"/>
      <c r="D108" s="1"/>
    </row>
    <row r="109" spans="2:4" s="2" customFormat="1" ht="20.100000000000001" customHeight="1">
      <c r="C109" s="1"/>
      <c r="D109" s="1"/>
    </row>
    <row r="110" spans="2:4" s="2" customFormat="1" ht="20.100000000000001" customHeight="1">
      <c r="C110" s="1"/>
      <c r="D110" s="1"/>
    </row>
    <row r="111" spans="2:4" s="2" customFormat="1" ht="20.100000000000001" customHeight="1">
      <c r="C111" s="1"/>
      <c r="D111" s="1"/>
    </row>
    <row r="112" spans="2:4" s="2" customFormat="1" ht="20.100000000000001" customHeight="1">
      <c r="C112" s="1"/>
      <c r="D112" s="1"/>
    </row>
    <row r="113" spans="3:4" s="2" customFormat="1" ht="20.100000000000001" customHeight="1">
      <c r="C113" s="1"/>
      <c r="D113" s="1"/>
    </row>
    <row r="114" spans="3:4" s="2" customFormat="1" ht="20.100000000000001" customHeight="1">
      <c r="C114" s="1"/>
      <c r="D114" s="1"/>
    </row>
    <row r="115" spans="3:4" s="2" customFormat="1" ht="20.100000000000001" customHeight="1">
      <c r="C115" s="1"/>
      <c r="D115" s="1"/>
    </row>
    <row r="116" spans="3:4" s="2" customFormat="1" ht="20.100000000000001" customHeight="1">
      <c r="C116" s="1"/>
      <c r="D116" s="1"/>
    </row>
    <row r="117" spans="3:4" s="2" customFormat="1" ht="20.100000000000001" customHeight="1">
      <c r="C117" s="1"/>
      <c r="D117" s="1"/>
    </row>
    <row r="118" spans="3:4" s="2" customFormat="1" ht="20.100000000000001" customHeight="1">
      <c r="C118" s="1"/>
      <c r="D118" s="1"/>
    </row>
    <row r="119" spans="3:4" s="2" customFormat="1" ht="20.100000000000001" customHeight="1">
      <c r="C119" s="1"/>
      <c r="D119" s="1"/>
    </row>
    <row r="120" spans="3:4" s="2" customFormat="1" ht="20.100000000000001" customHeight="1">
      <c r="C120" s="1"/>
      <c r="D120" s="1"/>
    </row>
    <row r="121" spans="3:4" s="2" customFormat="1" ht="20.100000000000001" customHeight="1">
      <c r="C121" s="1"/>
      <c r="D121" s="1"/>
    </row>
    <row r="122" spans="3:4" s="2" customFormat="1" ht="20.100000000000001" customHeight="1">
      <c r="C122" s="1"/>
      <c r="D122" s="1"/>
    </row>
    <row r="123" spans="3:4" s="2" customFormat="1" ht="20.100000000000001" customHeight="1">
      <c r="C123" s="1"/>
      <c r="D123" s="1"/>
    </row>
    <row r="124" spans="3:4" s="2" customFormat="1" ht="20.100000000000001" customHeight="1">
      <c r="C124" s="1"/>
      <c r="D124" s="1"/>
    </row>
    <row r="125" spans="3:4" s="2" customFormat="1" ht="20.100000000000001" customHeight="1">
      <c r="C125" s="1"/>
      <c r="D125" s="1"/>
    </row>
    <row r="126" spans="3:4" s="2" customFormat="1" ht="20.100000000000001" customHeight="1">
      <c r="C126" s="1"/>
      <c r="D126" s="1"/>
    </row>
    <row r="127" spans="3:4" s="2" customFormat="1" ht="20.100000000000001" customHeight="1">
      <c r="C127" s="1"/>
      <c r="D127" s="1"/>
    </row>
    <row r="128" spans="3:4" s="2" customFormat="1" ht="20.100000000000001" customHeight="1">
      <c r="C128" s="1"/>
      <c r="D128" s="1"/>
    </row>
    <row r="129" spans="2:4" s="2" customFormat="1" ht="20.100000000000001" customHeight="1">
      <c r="C129" s="1"/>
      <c r="D129" s="1"/>
    </row>
    <row r="130" spans="2:4" s="2" customFormat="1" ht="20.100000000000001" customHeight="1">
      <c r="C130" s="1"/>
      <c r="D130" s="1"/>
    </row>
    <row r="131" spans="2:4" s="2" customFormat="1" ht="20.100000000000001" customHeight="1">
      <c r="C131" s="1"/>
      <c r="D131" s="1"/>
    </row>
    <row r="132" spans="2:4" s="2" customFormat="1" ht="20.100000000000001" customHeight="1">
      <c r="C132" s="1"/>
      <c r="D132" s="1"/>
    </row>
    <row r="133" spans="2:4" s="2" customFormat="1" ht="20.100000000000001" customHeight="1">
      <c r="C133" s="1"/>
      <c r="D133" s="1"/>
    </row>
    <row r="134" spans="2:4" s="2" customFormat="1" ht="20.100000000000001" customHeight="1">
      <c r="B134" s="4"/>
      <c r="C134" s="1"/>
      <c r="D134" s="1"/>
    </row>
    <row r="135" spans="2:4" s="2" customFormat="1" ht="20.100000000000001" customHeight="1">
      <c r="B135" s="4"/>
      <c r="C135" s="1"/>
      <c r="D135" s="1"/>
    </row>
    <row r="136" spans="2:4" s="2" customFormat="1" ht="20.100000000000001" customHeight="1">
      <c r="B136" s="4"/>
      <c r="C136" s="1"/>
      <c r="D136" s="1"/>
    </row>
    <row r="137" spans="2:4" s="2" customFormat="1" ht="20.100000000000001" customHeight="1">
      <c r="B137" s="4"/>
      <c r="C137" s="1"/>
      <c r="D137" s="1"/>
    </row>
    <row r="138" spans="2:4" s="2" customFormat="1" ht="20.100000000000001" customHeight="1">
      <c r="C138" s="1"/>
      <c r="D138" s="1"/>
    </row>
    <row r="139" spans="2:4" s="2" customFormat="1" ht="20.100000000000001" customHeight="1">
      <c r="C139" s="1"/>
      <c r="D139" s="1"/>
    </row>
    <row r="140" spans="2:4" s="2" customFormat="1" ht="20.100000000000001" customHeight="1">
      <c r="B140" s="159"/>
      <c r="C140" s="159"/>
      <c r="D140" s="159"/>
    </row>
    <row r="141" spans="2:4" s="2" customFormat="1" ht="20.100000000000001" customHeight="1"/>
    <row r="142" spans="2:4" s="2" customFormat="1" ht="20.100000000000001" customHeight="1">
      <c r="B142" s="5"/>
      <c r="C142" s="6"/>
      <c r="D142" s="6"/>
    </row>
    <row r="143" spans="2:4" s="2" customFormat="1" ht="20.100000000000001" customHeight="1">
      <c r="C143" s="6"/>
      <c r="D143" s="6"/>
    </row>
    <row r="144" spans="2:4" s="2" customFormat="1" ht="20.100000000000001" customHeight="1">
      <c r="C144" s="6"/>
      <c r="D144" s="6"/>
    </row>
    <row r="145" spans="2:4" s="2" customFormat="1" ht="20.100000000000001" customHeight="1">
      <c r="C145" s="1"/>
      <c r="D145" s="1"/>
    </row>
    <row r="146" spans="2:4" s="2" customFormat="1" ht="20.100000000000001" customHeight="1">
      <c r="C146" s="1"/>
      <c r="D146" s="1"/>
    </row>
    <row r="147" spans="2:4" s="2" customFormat="1" ht="20.100000000000001" customHeight="1">
      <c r="C147" s="1"/>
      <c r="D147" s="1"/>
    </row>
    <row r="148" spans="2:4" s="2" customFormat="1" ht="20.100000000000001" customHeight="1">
      <c r="C148" s="3"/>
      <c r="D148" s="3"/>
    </row>
    <row r="149" spans="2:4" s="2" customFormat="1" ht="20.100000000000001" customHeight="1">
      <c r="C149" s="1"/>
      <c r="D149" s="1"/>
    </row>
    <row r="150" spans="2:4" s="2" customFormat="1" ht="20.100000000000001" customHeight="1">
      <c r="B150" s="4"/>
      <c r="C150" s="1"/>
      <c r="D150" s="1"/>
    </row>
    <row r="151" spans="2:4" s="2" customFormat="1" ht="20.100000000000001" customHeight="1">
      <c r="C151" s="1"/>
      <c r="D151" s="1"/>
    </row>
    <row r="152" spans="2:4" s="2" customFormat="1" ht="20.100000000000001" customHeight="1">
      <c r="B152" s="7"/>
      <c r="C152" s="1"/>
      <c r="D152" s="1"/>
    </row>
    <row r="153" spans="2:4" s="2" customFormat="1" ht="20.100000000000001" customHeight="1">
      <c r="C153" s="1"/>
      <c r="D153" s="1"/>
    </row>
    <row r="154" spans="2:4" s="2" customFormat="1" ht="20.100000000000001" customHeight="1">
      <c r="C154" s="1"/>
      <c r="D154" s="1"/>
    </row>
    <row r="155" spans="2:4" s="2" customFormat="1" ht="20.100000000000001" customHeight="1">
      <c r="C155" s="1"/>
      <c r="D155" s="1"/>
    </row>
    <row r="156" spans="2:4" s="2" customFormat="1" ht="20.100000000000001" customHeight="1">
      <c r="C156" s="1"/>
      <c r="D156" s="1"/>
    </row>
    <row r="157" spans="2:4" s="2" customFormat="1" ht="20.100000000000001" customHeight="1">
      <c r="C157" s="1"/>
      <c r="D157" s="1"/>
    </row>
    <row r="158" spans="2:4" s="2" customFormat="1" ht="20.100000000000001" customHeight="1">
      <c r="C158" s="1"/>
      <c r="D158" s="1"/>
    </row>
    <row r="159" spans="2:4" s="2" customFormat="1" ht="20.100000000000001" customHeight="1">
      <c r="C159" s="1"/>
      <c r="D159" s="1"/>
    </row>
    <row r="160" spans="2:4" s="2" customFormat="1" ht="20.100000000000001" customHeight="1">
      <c r="C160" s="1"/>
      <c r="D160" s="1"/>
    </row>
    <row r="161" spans="2:4" s="2" customFormat="1" ht="20.100000000000001" customHeight="1">
      <c r="C161" s="1"/>
      <c r="D161" s="1"/>
    </row>
    <row r="162" spans="2:4" s="2" customFormat="1" ht="20.100000000000001" customHeight="1">
      <c r="C162" s="1"/>
      <c r="D162" s="1"/>
    </row>
    <row r="163" spans="2:4" s="2" customFormat="1" ht="20.100000000000001" customHeight="1">
      <c r="C163" s="1"/>
      <c r="D163" s="1"/>
    </row>
    <row r="164" spans="2:4" s="2" customFormat="1" ht="20.100000000000001" customHeight="1">
      <c r="C164" s="1"/>
      <c r="D164" s="1"/>
    </row>
    <row r="165" spans="2:4" s="2" customFormat="1" ht="20.100000000000001" customHeight="1">
      <c r="C165" s="1"/>
      <c r="D165" s="1"/>
    </row>
    <row r="166" spans="2:4" s="2" customFormat="1" ht="20.100000000000001" customHeight="1">
      <c r="C166" s="1"/>
      <c r="D166" s="1"/>
    </row>
    <row r="167" spans="2:4" s="2" customFormat="1" ht="20.100000000000001" customHeight="1">
      <c r="C167" s="1"/>
      <c r="D167" s="1"/>
    </row>
    <row r="168" spans="2:4" s="2" customFormat="1" ht="20.100000000000001" customHeight="1"/>
    <row r="169" spans="2:4" s="2" customFormat="1" ht="20.100000000000001" customHeight="1">
      <c r="B169" s="4"/>
      <c r="C169" s="1"/>
      <c r="D169" s="1"/>
    </row>
    <row r="170" spans="2:4" s="2" customFormat="1" ht="20.100000000000001" customHeight="1">
      <c r="B170" s="4"/>
      <c r="C170" s="1"/>
      <c r="D170" s="1"/>
    </row>
    <row r="171" spans="2:4" s="2" customFormat="1" ht="20.100000000000001" customHeight="1">
      <c r="B171" s="4"/>
      <c r="C171" s="1"/>
      <c r="D171" s="1"/>
    </row>
    <row r="172" spans="2:4" s="2" customFormat="1" ht="20.100000000000001" customHeight="1">
      <c r="B172" s="4"/>
    </row>
    <row r="173" spans="2:4" s="2" customFormat="1" ht="20.100000000000001" customHeight="1">
      <c r="B173" s="4"/>
    </row>
    <row r="174" spans="2:4" s="2" customFormat="1" ht="20.100000000000001" customHeight="1">
      <c r="C174" s="6"/>
      <c r="D174" s="6"/>
    </row>
    <row r="175" spans="2:4" s="2" customFormat="1" ht="20.100000000000001" customHeight="1">
      <c r="C175" s="6"/>
      <c r="D175" s="6"/>
    </row>
    <row r="176" spans="2:4" s="2" customFormat="1" ht="20.100000000000001" customHeight="1">
      <c r="B176" s="7"/>
    </row>
    <row r="177" spans="2:4" s="2" customFormat="1" ht="20.100000000000001" customHeight="1">
      <c r="C177" s="1"/>
      <c r="D177" s="1"/>
    </row>
    <row r="178" spans="2:4" s="2" customFormat="1" ht="20.100000000000001" customHeight="1">
      <c r="C178" s="1"/>
      <c r="D178" s="1"/>
    </row>
    <row r="179" spans="2:4" s="2" customFormat="1" ht="20.100000000000001" customHeight="1">
      <c r="C179" s="1"/>
      <c r="D179" s="1"/>
    </row>
    <row r="180" spans="2:4" s="2" customFormat="1" ht="20.100000000000001" customHeight="1">
      <c r="C180" s="3"/>
      <c r="D180" s="3"/>
    </row>
    <row r="181" spans="2:4" s="2" customFormat="1" ht="20.100000000000001" customHeight="1">
      <c r="B181" s="7"/>
      <c r="C181" s="1"/>
      <c r="D181" s="1"/>
    </row>
    <row r="182" spans="2:4" s="2" customFormat="1" ht="20.100000000000001" customHeight="1">
      <c r="C182" s="1"/>
      <c r="D182" s="1"/>
    </row>
    <row r="183" spans="2:4" s="2" customFormat="1" ht="20.100000000000001" customHeight="1">
      <c r="C183" s="1"/>
      <c r="D183" s="1"/>
    </row>
    <row r="184" spans="2:4" s="2" customFormat="1" ht="20.100000000000001" customHeight="1">
      <c r="C184" s="1"/>
      <c r="D184" s="1"/>
    </row>
    <row r="185" spans="2:4" s="2" customFormat="1" ht="20.100000000000001" customHeight="1">
      <c r="C185" s="1"/>
      <c r="D185" s="1"/>
    </row>
    <row r="186" spans="2:4" s="2" customFormat="1" ht="20.100000000000001" customHeight="1">
      <c r="C186" s="1"/>
      <c r="D186" s="1"/>
    </row>
    <row r="187" spans="2:4" s="2" customFormat="1" ht="20.100000000000001" customHeight="1">
      <c r="C187" s="1"/>
      <c r="D187" s="1"/>
    </row>
    <row r="188" spans="2:4" s="2" customFormat="1" ht="20.100000000000001" customHeight="1">
      <c r="C188" s="1"/>
      <c r="D188" s="1"/>
    </row>
    <row r="189" spans="2:4" s="2" customFormat="1" ht="20.100000000000001" customHeight="1">
      <c r="C189" s="1"/>
      <c r="D189" s="1"/>
    </row>
    <row r="190" spans="2:4" s="2" customFormat="1" ht="20.100000000000001" customHeight="1">
      <c r="C190" s="1"/>
      <c r="D190" s="1"/>
    </row>
    <row r="191" spans="2:4" s="2" customFormat="1" ht="20.100000000000001" customHeight="1">
      <c r="C191" s="1"/>
      <c r="D191" s="1"/>
    </row>
    <row r="192" spans="2:4" s="2" customFormat="1" ht="20.100000000000001" customHeight="1">
      <c r="C192" s="1"/>
      <c r="D192" s="1"/>
    </row>
    <row r="193" spans="3:4" s="2" customFormat="1" ht="20.100000000000001" customHeight="1">
      <c r="C193" s="1"/>
      <c r="D193" s="1"/>
    </row>
    <row r="194" spans="3:4" s="2" customFormat="1" ht="20.100000000000001" customHeight="1">
      <c r="C194" s="1"/>
      <c r="D194" s="1"/>
    </row>
    <row r="195" spans="3:4" s="2" customFormat="1" ht="20.100000000000001" customHeight="1">
      <c r="C195" s="1"/>
      <c r="D195" s="1"/>
    </row>
    <row r="196" spans="3:4" s="2" customFormat="1" ht="20.100000000000001" customHeight="1">
      <c r="C196" s="1"/>
      <c r="D196" s="1"/>
    </row>
    <row r="197" spans="3:4" s="2" customFormat="1" ht="20.100000000000001" customHeight="1">
      <c r="C197" s="1"/>
      <c r="D197" s="1"/>
    </row>
    <row r="198" spans="3:4" s="2" customFormat="1" ht="20.100000000000001" customHeight="1">
      <c r="C198" s="1"/>
      <c r="D198" s="1"/>
    </row>
    <row r="199" spans="3:4" s="2" customFormat="1" ht="20.100000000000001" customHeight="1">
      <c r="C199" s="1"/>
      <c r="D199" s="1"/>
    </row>
    <row r="200" spans="3:4" s="2" customFormat="1" ht="20.100000000000001" customHeight="1">
      <c r="C200" s="1"/>
      <c r="D200" s="1"/>
    </row>
    <row r="201" spans="3:4" s="2" customFormat="1" ht="20.100000000000001" customHeight="1">
      <c r="C201" s="1"/>
      <c r="D201" s="1"/>
    </row>
    <row r="202" spans="3:4" s="2" customFormat="1" ht="20.100000000000001" customHeight="1">
      <c r="C202" s="1"/>
      <c r="D202" s="1"/>
    </row>
    <row r="203" spans="3:4" s="2" customFormat="1" ht="20.100000000000001" customHeight="1">
      <c r="C203" s="1"/>
      <c r="D203" s="1"/>
    </row>
    <row r="204" spans="3:4" s="2" customFormat="1" ht="20.100000000000001" customHeight="1">
      <c r="C204" s="1"/>
      <c r="D204" s="1"/>
    </row>
    <row r="205" spans="3:4" s="2" customFormat="1" ht="20.100000000000001" customHeight="1">
      <c r="C205" s="1"/>
      <c r="D205" s="1"/>
    </row>
    <row r="206" spans="3:4" s="2" customFormat="1" ht="20.100000000000001" customHeight="1">
      <c r="C206" s="1"/>
      <c r="D206" s="1"/>
    </row>
    <row r="207" spans="3:4" s="2" customFormat="1" ht="20.100000000000001" customHeight="1">
      <c r="C207" s="1"/>
      <c r="D207" s="1"/>
    </row>
    <row r="208" spans="3:4" s="2" customFormat="1" ht="20.100000000000001" customHeight="1">
      <c r="C208" s="1"/>
      <c r="D208" s="1"/>
    </row>
    <row r="209" spans="2:4" s="2" customFormat="1" ht="20.100000000000001" customHeight="1">
      <c r="C209" s="1"/>
      <c r="D209" s="1"/>
    </row>
    <row r="210" spans="2:4" s="2" customFormat="1" ht="20.100000000000001" customHeight="1">
      <c r="C210" s="1"/>
      <c r="D210" s="1"/>
    </row>
    <row r="211" spans="2:4" s="2" customFormat="1" ht="20.100000000000001" customHeight="1">
      <c r="C211" s="1"/>
      <c r="D211" s="1"/>
    </row>
    <row r="212" spans="2:4" s="2" customFormat="1" ht="20.100000000000001" customHeight="1">
      <c r="C212" s="1"/>
      <c r="D212" s="1"/>
    </row>
    <row r="213" spans="2:4" s="2" customFormat="1" ht="20.100000000000001" customHeight="1">
      <c r="C213" s="1"/>
      <c r="D213" s="1"/>
    </row>
    <row r="214" spans="2:4" s="2" customFormat="1" ht="20.100000000000001" customHeight="1">
      <c r="C214" s="1"/>
      <c r="D214" s="1"/>
    </row>
    <row r="215" spans="2:4" s="2" customFormat="1" ht="20.100000000000001" customHeight="1">
      <c r="C215" s="1"/>
      <c r="D215" s="1"/>
    </row>
    <row r="216" spans="2:4" s="2" customFormat="1" ht="20.100000000000001" customHeight="1">
      <c r="C216" s="1"/>
      <c r="D216" s="1"/>
    </row>
    <row r="217" spans="2:4" s="2" customFormat="1" ht="20.100000000000001" customHeight="1">
      <c r="C217" s="1"/>
      <c r="D217" s="1"/>
    </row>
    <row r="218" spans="2:4" s="2" customFormat="1" ht="20.100000000000001" customHeight="1">
      <c r="B218" s="4"/>
      <c r="C218" s="1"/>
      <c r="D218" s="1"/>
    </row>
    <row r="219" spans="2:4" s="2" customFormat="1" ht="20.100000000000001" customHeight="1">
      <c r="B219" s="4"/>
      <c r="C219" s="1"/>
      <c r="D219" s="1"/>
    </row>
    <row r="220" spans="2:4" s="2" customFormat="1" ht="20.100000000000001" customHeight="1">
      <c r="B220" s="4"/>
      <c r="C220" s="1"/>
      <c r="D220" s="1"/>
    </row>
    <row r="221" spans="2:4" s="2" customFormat="1" ht="20.100000000000001" customHeight="1">
      <c r="B221" s="4"/>
      <c r="C221" s="1"/>
      <c r="D221" s="1"/>
    </row>
    <row r="222" spans="2:4" s="2" customFormat="1" ht="20.100000000000001" customHeight="1">
      <c r="C222" s="1"/>
      <c r="D222" s="1"/>
    </row>
    <row r="223" spans="2:4" s="2" customFormat="1" ht="20.100000000000001" customHeight="1">
      <c r="C223" s="1"/>
      <c r="D223" s="1"/>
    </row>
    <row r="224" spans="2:4" s="2" customFormat="1" ht="20.100000000000001" customHeight="1">
      <c r="B224" s="159"/>
      <c r="C224" s="159"/>
      <c r="D224" s="159"/>
    </row>
    <row r="225" spans="2:4" s="2" customFormat="1" ht="20.100000000000001" customHeight="1"/>
    <row r="226" spans="2:4" s="2" customFormat="1" ht="20.100000000000001" customHeight="1">
      <c r="B226" s="5"/>
      <c r="C226" s="6"/>
      <c r="D226" s="6"/>
    </row>
    <row r="227" spans="2:4" s="2" customFormat="1" ht="20.100000000000001" customHeight="1">
      <c r="C227" s="6"/>
      <c r="D227" s="6"/>
    </row>
    <row r="228" spans="2:4" s="2" customFormat="1" ht="20.100000000000001" customHeight="1">
      <c r="C228" s="6"/>
      <c r="D228" s="6"/>
    </row>
    <row r="229" spans="2:4" s="2" customFormat="1" ht="20.100000000000001" customHeight="1">
      <c r="C229" s="1"/>
      <c r="D229" s="1"/>
    </row>
    <row r="230" spans="2:4" s="2" customFormat="1" ht="20.100000000000001" customHeight="1">
      <c r="C230" s="1"/>
      <c r="D230" s="1"/>
    </row>
    <row r="231" spans="2:4" s="2" customFormat="1" ht="20.100000000000001" customHeight="1">
      <c r="C231" s="1"/>
      <c r="D231" s="1"/>
    </row>
    <row r="232" spans="2:4" s="2" customFormat="1" ht="20.100000000000001" customHeight="1">
      <c r="C232" s="3"/>
      <c r="D232" s="3"/>
    </row>
    <row r="233" spans="2:4" s="2" customFormat="1" ht="20.100000000000001" customHeight="1">
      <c r="C233" s="1"/>
      <c r="D233" s="1"/>
    </row>
    <row r="234" spans="2:4" s="2" customFormat="1" ht="20.100000000000001" customHeight="1">
      <c r="B234" s="4"/>
      <c r="C234" s="1"/>
      <c r="D234" s="1"/>
    </row>
    <row r="235" spans="2:4" s="2" customFormat="1" ht="20.100000000000001" customHeight="1">
      <c r="C235" s="1"/>
      <c r="D235" s="1"/>
    </row>
    <row r="236" spans="2:4" s="2" customFormat="1" ht="20.100000000000001" customHeight="1">
      <c r="B236" s="7"/>
      <c r="C236" s="1"/>
      <c r="D236" s="1"/>
    </row>
    <row r="237" spans="2:4" s="2" customFormat="1" ht="20.100000000000001" customHeight="1">
      <c r="C237" s="1"/>
      <c r="D237" s="1"/>
    </row>
    <row r="238" spans="2:4" s="2" customFormat="1" ht="20.100000000000001" customHeight="1">
      <c r="C238" s="1"/>
      <c r="D238" s="1"/>
    </row>
    <row r="239" spans="2:4" s="2" customFormat="1" ht="20.100000000000001" customHeight="1">
      <c r="C239" s="1"/>
      <c r="D239" s="1"/>
    </row>
    <row r="240" spans="2:4" s="2" customFormat="1" ht="20.100000000000001" customHeight="1">
      <c r="C240" s="1"/>
      <c r="D240" s="1"/>
    </row>
    <row r="241" spans="2:4" s="2" customFormat="1" ht="20.100000000000001" customHeight="1">
      <c r="C241" s="1"/>
      <c r="D241" s="1"/>
    </row>
    <row r="242" spans="2:4" s="2" customFormat="1" ht="20.100000000000001" customHeight="1">
      <c r="C242" s="1"/>
      <c r="D242" s="1"/>
    </row>
    <row r="243" spans="2:4" s="2" customFormat="1" ht="20.100000000000001" customHeight="1">
      <c r="C243" s="1"/>
      <c r="D243" s="1"/>
    </row>
    <row r="244" spans="2:4" s="2" customFormat="1" ht="20.100000000000001" customHeight="1">
      <c r="C244" s="1"/>
      <c r="D244" s="1"/>
    </row>
    <row r="245" spans="2:4" s="2" customFormat="1" ht="20.100000000000001" customHeight="1">
      <c r="C245" s="1"/>
      <c r="D245" s="1"/>
    </row>
    <row r="246" spans="2:4" s="2" customFormat="1" ht="20.100000000000001" customHeight="1">
      <c r="C246" s="1"/>
      <c r="D246" s="1"/>
    </row>
    <row r="247" spans="2:4" s="2" customFormat="1" ht="20.100000000000001" customHeight="1">
      <c r="C247" s="1"/>
      <c r="D247" s="1"/>
    </row>
    <row r="248" spans="2:4" s="2" customFormat="1" ht="20.100000000000001" customHeight="1">
      <c r="C248" s="1"/>
      <c r="D248" s="1"/>
    </row>
    <row r="249" spans="2:4" s="2" customFormat="1" ht="20.100000000000001" customHeight="1">
      <c r="C249" s="1"/>
      <c r="D249" s="1"/>
    </row>
    <row r="250" spans="2:4" s="2" customFormat="1" ht="20.100000000000001" customHeight="1">
      <c r="C250" s="1"/>
      <c r="D250" s="1"/>
    </row>
    <row r="251" spans="2:4" s="2" customFormat="1" ht="20.100000000000001" customHeight="1">
      <c r="C251" s="1"/>
      <c r="D251" s="1"/>
    </row>
    <row r="252" spans="2:4" s="2" customFormat="1" ht="20.100000000000001" customHeight="1"/>
    <row r="253" spans="2:4" s="2" customFormat="1" ht="20.100000000000001" customHeight="1">
      <c r="B253" s="4"/>
      <c r="C253" s="1"/>
      <c r="D253" s="1"/>
    </row>
    <row r="254" spans="2:4" s="2" customFormat="1" ht="20.100000000000001" customHeight="1">
      <c r="B254" s="4"/>
      <c r="C254" s="1"/>
      <c r="D254" s="1"/>
    </row>
    <row r="255" spans="2:4" s="2" customFormat="1" ht="20.100000000000001" customHeight="1">
      <c r="B255" s="4"/>
      <c r="C255" s="1"/>
      <c r="D255" s="1"/>
    </row>
    <row r="256" spans="2:4" s="2" customFormat="1" ht="20.100000000000001" customHeight="1">
      <c r="B256" s="4"/>
    </row>
    <row r="257" spans="2:4" s="2" customFormat="1" ht="20.100000000000001" customHeight="1">
      <c r="B257" s="4"/>
    </row>
    <row r="258" spans="2:4" s="2" customFormat="1" ht="20.100000000000001" customHeight="1">
      <c r="C258" s="6"/>
      <c r="D258" s="6"/>
    </row>
    <row r="259" spans="2:4" s="2" customFormat="1" ht="20.100000000000001" customHeight="1">
      <c r="C259" s="6"/>
      <c r="D259" s="6"/>
    </row>
    <row r="260" spans="2:4" s="2" customFormat="1" ht="20.100000000000001" customHeight="1">
      <c r="B260" s="7"/>
    </row>
    <row r="261" spans="2:4" s="2" customFormat="1" ht="20.100000000000001" customHeight="1">
      <c r="C261" s="1"/>
      <c r="D261" s="1"/>
    </row>
    <row r="262" spans="2:4" s="2" customFormat="1" ht="20.100000000000001" customHeight="1">
      <c r="C262" s="1"/>
      <c r="D262" s="1"/>
    </row>
    <row r="263" spans="2:4" s="2" customFormat="1" ht="20.100000000000001" customHeight="1">
      <c r="C263" s="1"/>
      <c r="D263" s="1"/>
    </row>
    <row r="264" spans="2:4" s="2" customFormat="1" ht="20.100000000000001" customHeight="1">
      <c r="C264" s="3"/>
      <c r="D264" s="3"/>
    </row>
    <row r="265" spans="2:4" s="2" customFormat="1" ht="20.100000000000001" customHeight="1">
      <c r="B265" s="7"/>
      <c r="C265" s="1"/>
      <c r="D265" s="1"/>
    </row>
    <row r="266" spans="2:4" s="2" customFormat="1" ht="20.100000000000001" customHeight="1">
      <c r="C266" s="1"/>
      <c r="D266" s="1"/>
    </row>
    <row r="267" spans="2:4" s="2" customFormat="1" ht="20.100000000000001" customHeight="1">
      <c r="C267" s="1"/>
      <c r="D267" s="1"/>
    </row>
    <row r="268" spans="2:4" s="2" customFormat="1" ht="20.100000000000001" customHeight="1">
      <c r="C268" s="1"/>
      <c r="D268" s="1"/>
    </row>
    <row r="269" spans="2:4" s="2" customFormat="1" ht="20.100000000000001" customHeight="1">
      <c r="C269" s="1"/>
      <c r="D269" s="1"/>
    </row>
    <row r="270" spans="2:4" s="2" customFormat="1" ht="20.100000000000001" customHeight="1">
      <c r="C270" s="1"/>
      <c r="D270" s="1"/>
    </row>
    <row r="271" spans="2:4" s="2" customFormat="1" ht="20.100000000000001" customHeight="1">
      <c r="C271" s="1"/>
      <c r="D271" s="1"/>
    </row>
    <row r="272" spans="2:4" s="2" customFormat="1" ht="20.100000000000001" customHeight="1">
      <c r="C272" s="1"/>
      <c r="D272" s="1"/>
    </row>
    <row r="273" spans="3:4" s="2" customFormat="1" ht="20.100000000000001" customHeight="1">
      <c r="C273" s="1"/>
      <c r="D273" s="1"/>
    </row>
    <row r="274" spans="3:4" s="2" customFormat="1" ht="20.100000000000001" customHeight="1">
      <c r="C274" s="1"/>
      <c r="D274" s="1"/>
    </row>
    <row r="275" spans="3:4" s="2" customFormat="1" ht="20.100000000000001" customHeight="1">
      <c r="C275" s="1"/>
      <c r="D275" s="1"/>
    </row>
    <row r="276" spans="3:4" s="2" customFormat="1" ht="20.100000000000001" customHeight="1">
      <c r="C276" s="1"/>
      <c r="D276" s="1"/>
    </row>
    <row r="277" spans="3:4" s="2" customFormat="1" ht="20.100000000000001" customHeight="1">
      <c r="C277" s="1"/>
      <c r="D277" s="1"/>
    </row>
    <row r="278" spans="3:4" s="2" customFormat="1" ht="20.100000000000001" customHeight="1">
      <c r="C278" s="1"/>
      <c r="D278" s="1"/>
    </row>
    <row r="279" spans="3:4" s="2" customFormat="1" ht="20.100000000000001" customHeight="1">
      <c r="C279" s="1"/>
      <c r="D279" s="1"/>
    </row>
    <row r="280" spans="3:4" s="2" customFormat="1" ht="20.100000000000001" customHeight="1">
      <c r="C280" s="1"/>
      <c r="D280" s="1"/>
    </row>
    <row r="281" spans="3:4" s="2" customFormat="1" ht="20.100000000000001" customHeight="1">
      <c r="C281" s="1"/>
      <c r="D281" s="1"/>
    </row>
    <row r="282" spans="3:4" s="2" customFormat="1" ht="20.100000000000001" customHeight="1">
      <c r="C282" s="1"/>
      <c r="D282" s="1"/>
    </row>
    <row r="283" spans="3:4" s="2" customFormat="1" ht="20.100000000000001" customHeight="1">
      <c r="C283" s="1"/>
      <c r="D283" s="1"/>
    </row>
    <row r="284" spans="3:4" s="2" customFormat="1" ht="20.100000000000001" customHeight="1">
      <c r="C284" s="1"/>
      <c r="D284" s="1"/>
    </row>
    <row r="285" spans="3:4" s="2" customFormat="1" ht="20.100000000000001" customHeight="1">
      <c r="C285" s="1"/>
      <c r="D285" s="1"/>
    </row>
    <row r="286" spans="3:4" s="2" customFormat="1" ht="20.100000000000001" customHeight="1">
      <c r="C286" s="1"/>
      <c r="D286" s="1"/>
    </row>
    <row r="287" spans="3:4" s="2" customFormat="1" ht="20.100000000000001" customHeight="1">
      <c r="C287" s="1"/>
      <c r="D287" s="1"/>
    </row>
    <row r="288" spans="3:4" s="2" customFormat="1" ht="20.100000000000001" customHeight="1">
      <c r="C288" s="1"/>
      <c r="D288" s="1"/>
    </row>
    <row r="289" spans="2:4" s="2" customFormat="1" ht="20.100000000000001" customHeight="1">
      <c r="C289" s="1"/>
      <c r="D289" s="1"/>
    </row>
    <row r="290" spans="2:4" s="2" customFormat="1" ht="20.100000000000001" customHeight="1">
      <c r="C290" s="1"/>
      <c r="D290" s="1"/>
    </row>
    <row r="291" spans="2:4" s="2" customFormat="1" ht="20.100000000000001" customHeight="1">
      <c r="C291" s="1"/>
      <c r="D291" s="1"/>
    </row>
    <row r="292" spans="2:4" s="2" customFormat="1" ht="20.100000000000001" customHeight="1">
      <c r="C292" s="1"/>
      <c r="D292" s="1"/>
    </row>
    <row r="293" spans="2:4" s="2" customFormat="1" ht="20.100000000000001" customHeight="1">
      <c r="C293" s="1"/>
      <c r="D293" s="1"/>
    </row>
    <row r="294" spans="2:4" s="2" customFormat="1" ht="20.100000000000001" customHeight="1">
      <c r="C294" s="1"/>
      <c r="D294" s="1"/>
    </row>
    <row r="295" spans="2:4" s="2" customFormat="1" ht="20.100000000000001" customHeight="1">
      <c r="C295" s="1"/>
      <c r="D295" s="1"/>
    </row>
    <row r="296" spans="2:4" s="2" customFormat="1" ht="20.100000000000001" customHeight="1">
      <c r="C296" s="1"/>
      <c r="D296" s="1"/>
    </row>
    <row r="297" spans="2:4" s="2" customFormat="1" ht="20.100000000000001" customHeight="1">
      <c r="C297" s="1"/>
      <c r="D297" s="1"/>
    </row>
    <row r="298" spans="2:4" s="2" customFormat="1" ht="20.100000000000001" customHeight="1">
      <c r="C298" s="1"/>
      <c r="D298" s="1"/>
    </row>
    <row r="299" spans="2:4" s="2" customFormat="1" ht="20.100000000000001" customHeight="1">
      <c r="C299" s="1"/>
      <c r="D299" s="1"/>
    </row>
    <row r="300" spans="2:4" s="2" customFormat="1" ht="20.100000000000001" customHeight="1">
      <c r="C300" s="1"/>
      <c r="D300" s="1"/>
    </row>
    <row r="301" spans="2:4" s="2" customFormat="1" ht="20.100000000000001" customHeight="1">
      <c r="C301" s="1"/>
      <c r="D301" s="1"/>
    </row>
    <row r="302" spans="2:4" s="2" customFormat="1" ht="20.100000000000001" customHeight="1">
      <c r="B302" s="4"/>
      <c r="C302" s="1"/>
      <c r="D302" s="1"/>
    </row>
    <row r="303" spans="2:4" s="2" customFormat="1" ht="20.100000000000001" customHeight="1">
      <c r="B303" s="4"/>
      <c r="C303" s="1"/>
      <c r="D303" s="1"/>
    </row>
    <row r="304" spans="2:4" s="2" customFormat="1" ht="20.100000000000001" customHeight="1">
      <c r="B304" s="4"/>
      <c r="C304" s="1"/>
      <c r="D304" s="1"/>
    </row>
    <row r="305" spans="2:4" s="2" customFormat="1" ht="20.100000000000001" customHeight="1">
      <c r="B305" s="4"/>
      <c r="C305" s="1"/>
      <c r="D305" s="1"/>
    </row>
    <row r="306" spans="2:4" s="2" customFormat="1" ht="20.100000000000001" customHeight="1">
      <c r="B306" s="4"/>
      <c r="C306" s="1"/>
      <c r="D306" s="1"/>
    </row>
    <row r="307" spans="2:4" s="2" customFormat="1" ht="20.100000000000001" customHeight="1">
      <c r="B307" s="4"/>
    </row>
    <row r="308" spans="2:4" s="2" customFormat="1" ht="20.100000000000001" customHeight="1">
      <c r="B308" s="159"/>
      <c r="C308" s="159"/>
      <c r="D308" s="159"/>
    </row>
    <row r="309" spans="2:4" s="2" customFormat="1" ht="20.100000000000001" customHeight="1"/>
    <row r="310" spans="2:4" s="2" customFormat="1" ht="20.100000000000001" customHeight="1">
      <c r="B310" s="5"/>
      <c r="C310" s="6"/>
      <c r="D310" s="6"/>
    </row>
    <row r="311" spans="2:4" s="2" customFormat="1" ht="20.100000000000001" customHeight="1">
      <c r="C311" s="6"/>
      <c r="D311" s="6"/>
    </row>
    <row r="312" spans="2:4" s="2" customFormat="1" ht="20.100000000000001" customHeight="1">
      <c r="C312" s="6"/>
      <c r="D312" s="6"/>
    </row>
    <row r="313" spans="2:4" s="2" customFormat="1" ht="20.100000000000001" customHeight="1">
      <c r="C313" s="1"/>
      <c r="D313" s="1"/>
    </row>
    <row r="314" spans="2:4" s="2" customFormat="1" ht="20.100000000000001" customHeight="1">
      <c r="C314" s="1"/>
      <c r="D314" s="1"/>
    </row>
    <row r="315" spans="2:4" s="2" customFormat="1" ht="20.100000000000001" customHeight="1">
      <c r="C315" s="1"/>
      <c r="D315" s="1"/>
    </row>
    <row r="316" spans="2:4" s="2" customFormat="1" ht="20.100000000000001" customHeight="1">
      <c r="C316" s="3"/>
      <c r="D316" s="3"/>
    </row>
    <row r="317" spans="2:4" s="2" customFormat="1" ht="20.100000000000001" customHeight="1">
      <c r="C317" s="1"/>
      <c r="D317" s="1"/>
    </row>
    <row r="318" spans="2:4" s="2" customFormat="1" ht="20.100000000000001" customHeight="1">
      <c r="B318" s="4"/>
      <c r="C318" s="1"/>
      <c r="D318" s="1"/>
    </row>
    <row r="319" spans="2:4" s="2" customFormat="1" ht="20.100000000000001" customHeight="1">
      <c r="C319" s="1"/>
      <c r="D319" s="1"/>
    </row>
    <row r="320" spans="2:4" s="2" customFormat="1" ht="20.100000000000001" customHeight="1">
      <c r="B320" s="7"/>
      <c r="C320" s="1"/>
      <c r="D320" s="1"/>
    </row>
    <row r="321" spans="3:4" s="2" customFormat="1" ht="20.100000000000001" customHeight="1">
      <c r="C321" s="1"/>
      <c r="D321" s="1"/>
    </row>
    <row r="322" spans="3:4" s="2" customFormat="1" ht="20.100000000000001" customHeight="1">
      <c r="C322" s="1"/>
      <c r="D322" s="1"/>
    </row>
    <row r="323" spans="3:4" s="2" customFormat="1" ht="20.100000000000001" customHeight="1">
      <c r="C323" s="1"/>
      <c r="D323" s="1"/>
    </row>
    <row r="324" spans="3:4" s="2" customFormat="1" ht="20.100000000000001" customHeight="1">
      <c r="C324" s="1"/>
      <c r="D324" s="1"/>
    </row>
    <row r="325" spans="3:4" s="2" customFormat="1" ht="20.100000000000001" customHeight="1">
      <c r="C325" s="1"/>
      <c r="D325" s="1"/>
    </row>
    <row r="326" spans="3:4" s="2" customFormat="1" ht="20.100000000000001" customHeight="1">
      <c r="C326" s="1"/>
      <c r="D326" s="1"/>
    </row>
    <row r="327" spans="3:4" s="2" customFormat="1" ht="20.100000000000001" customHeight="1">
      <c r="C327" s="1"/>
      <c r="D327" s="1"/>
    </row>
    <row r="328" spans="3:4" s="2" customFormat="1" ht="20.100000000000001" customHeight="1">
      <c r="C328" s="1"/>
      <c r="D328" s="1"/>
    </row>
    <row r="329" spans="3:4" s="2" customFormat="1" ht="20.100000000000001" customHeight="1">
      <c r="C329" s="1"/>
      <c r="D329" s="1"/>
    </row>
    <row r="330" spans="3:4" s="2" customFormat="1" ht="20.100000000000001" customHeight="1">
      <c r="C330" s="1"/>
      <c r="D330" s="1"/>
    </row>
    <row r="331" spans="3:4" s="2" customFormat="1" ht="20.100000000000001" customHeight="1">
      <c r="C331" s="1"/>
      <c r="D331" s="1"/>
    </row>
    <row r="332" spans="3:4" s="2" customFormat="1" ht="20.100000000000001" customHeight="1">
      <c r="C332" s="1"/>
      <c r="D332" s="1"/>
    </row>
    <row r="333" spans="3:4" s="2" customFormat="1" ht="20.100000000000001" customHeight="1">
      <c r="C333" s="1"/>
      <c r="D333" s="1"/>
    </row>
    <row r="334" spans="3:4" s="2" customFormat="1" ht="20.100000000000001" customHeight="1">
      <c r="C334" s="1"/>
      <c r="D334" s="1"/>
    </row>
    <row r="335" spans="3:4" s="2" customFormat="1" ht="20.100000000000001" customHeight="1">
      <c r="C335" s="1"/>
      <c r="D335" s="1"/>
    </row>
    <row r="336" spans="3:4" s="2" customFormat="1" ht="20.100000000000001" customHeight="1"/>
    <row r="337" spans="2:4" s="2" customFormat="1" ht="20.100000000000001" customHeight="1">
      <c r="B337" s="4"/>
      <c r="C337" s="1"/>
      <c r="D337" s="1"/>
    </row>
    <row r="338" spans="2:4" s="2" customFormat="1" ht="20.100000000000001" customHeight="1">
      <c r="B338" s="4"/>
      <c r="C338" s="1"/>
      <c r="D338" s="1"/>
    </row>
    <row r="339" spans="2:4" s="2" customFormat="1" ht="20.100000000000001" customHeight="1">
      <c r="B339" s="4"/>
      <c r="C339" s="1"/>
      <c r="D339" s="1"/>
    </row>
    <row r="340" spans="2:4" s="2" customFormat="1" ht="20.100000000000001" customHeight="1">
      <c r="B340" s="4"/>
    </row>
    <row r="341" spans="2:4" s="2" customFormat="1" ht="20.100000000000001" customHeight="1">
      <c r="B341" s="4"/>
    </row>
    <row r="342" spans="2:4" s="2" customFormat="1" ht="20.100000000000001" customHeight="1">
      <c r="C342" s="6"/>
      <c r="D342" s="6"/>
    </row>
    <row r="343" spans="2:4" s="2" customFormat="1" ht="20.100000000000001" customHeight="1">
      <c r="C343" s="6"/>
      <c r="D343" s="6"/>
    </row>
    <row r="344" spans="2:4" s="2" customFormat="1" ht="20.100000000000001" customHeight="1">
      <c r="B344" s="7"/>
    </row>
    <row r="345" spans="2:4" s="2" customFormat="1" ht="20.100000000000001" customHeight="1">
      <c r="C345" s="1"/>
      <c r="D345" s="1"/>
    </row>
    <row r="346" spans="2:4" s="2" customFormat="1" ht="20.100000000000001" customHeight="1">
      <c r="C346" s="1"/>
      <c r="D346" s="1"/>
    </row>
    <row r="347" spans="2:4" s="2" customFormat="1" ht="20.100000000000001" customHeight="1">
      <c r="C347" s="1"/>
      <c r="D347" s="1"/>
    </row>
    <row r="348" spans="2:4" s="2" customFormat="1" ht="20.100000000000001" customHeight="1">
      <c r="C348" s="3"/>
      <c r="D348" s="3"/>
    </row>
    <row r="349" spans="2:4" s="2" customFormat="1" ht="20.100000000000001" customHeight="1">
      <c r="B349" s="7"/>
      <c r="C349" s="1"/>
      <c r="D349" s="1"/>
    </row>
    <row r="350" spans="2:4" s="2" customFormat="1" ht="20.100000000000001" customHeight="1">
      <c r="C350" s="1"/>
      <c r="D350" s="1"/>
    </row>
    <row r="351" spans="2:4" s="2" customFormat="1" ht="20.100000000000001" customHeight="1">
      <c r="C351" s="1"/>
      <c r="D351" s="1"/>
    </row>
    <row r="352" spans="2:4" s="2" customFormat="1" ht="20.100000000000001" customHeight="1">
      <c r="C352" s="1"/>
      <c r="D352" s="1"/>
    </row>
    <row r="353" spans="3:4" s="2" customFormat="1" ht="20.100000000000001" customHeight="1">
      <c r="C353" s="1"/>
      <c r="D353" s="1"/>
    </row>
    <row r="354" spans="3:4" s="2" customFormat="1" ht="20.100000000000001" customHeight="1">
      <c r="C354" s="1"/>
      <c r="D354" s="1"/>
    </row>
    <row r="355" spans="3:4" s="2" customFormat="1" ht="20.100000000000001" customHeight="1">
      <c r="C355" s="1"/>
      <c r="D355" s="1"/>
    </row>
    <row r="356" spans="3:4" s="2" customFormat="1" ht="20.100000000000001" customHeight="1">
      <c r="C356" s="1"/>
      <c r="D356" s="1"/>
    </row>
    <row r="357" spans="3:4" s="2" customFormat="1" ht="20.100000000000001" customHeight="1">
      <c r="C357" s="1"/>
      <c r="D357" s="1"/>
    </row>
    <row r="358" spans="3:4" s="2" customFormat="1" ht="20.100000000000001" customHeight="1">
      <c r="C358" s="1"/>
      <c r="D358" s="1"/>
    </row>
    <row r="359" spans="3:4" s="2" customFormat="1" ht="20.100000000000001" customHeight="1">
      <c r="C359" s="1"/>
      <c r="D359" s="1"/>
    </row>
    <row r="360" spans="3:4" s="2" customFormat="1" ht="20.100000000000001" customHeight="1">
      <c r="C360" s="1"/>
      <c r="D360" s="1"/>
    </row>
    <row r="361" spans="3:4" s="2" customFormat="1" ht="20.100000000000001" customHeight="1">
      <c r="C361" s="1"/>
      <c r="D361" s="1"/>
    </row>
    <row r="362" spans="3:4" s="2" customFormat="1" ht="20.100000000000001" customHeight="1">
      <c r="C362" s="1"/>
      <c r="D362" s="1"/>
    </row>
    <row r="363" spans="3:4" s="2" customFormat="1" ht="20.100000000000001" customHeight="1">
      <c r="C363" s="1"/>
      <c r="D363" s="1"/>
    </row>
    <row r="364" spans="3:4" s="2" customFormat="1" ht="20.100000000000001" customHeight="1">
      <c r="C364" s="1"/>
      <c r="D364" s="1"/>
    </row>
    <row r="365" spans="3:4" s="2" customFormat="1" ht="20.100000000000001" customHeight="1">
      <c r="C365" s="1"/>
      <c r="D365" s="1"/>
    </row>
    <row r="366" spans="3:4" s="2" customFormat="1" ht="20.100000000000001" customHeight="1">
      <c r="C366" s="1"/>
      <c r="D366" s="1"/>
    </row>
    <row r="367" spans="3:4" s="2" customFormat="1" ht="20.100000000000001" customHeight="1">
      <c r="C367" s="1"/>
      <c r="D367" s="1"/>
    </row>
    <row r="368" spans="3:4" s="2" customFormat="1" ht="20.100000000000001" customHeight="1">
      <c r="C368" s="1"/>
      <c r="D368" s="1"/>
    </row>
    <row r="369" spans="3:4" s="2" customFormat="1" ht="20.100000000000001" customHeight="1">
      <c r="C369" s="1"/>
      <c r="D369" s="1"/>
    </row>
    <row r="370" spans="3:4" s="2" customFormat="1" ht="20.100000000000001" customHeight="1">
      <c r="C370" s="1"/>
      <c r="D370" s="1"/>
    </row>
    <row r="371" spans="3:4" s="2" customFormat="1" ht="20.100000000000001" customHeight="1">
      <c r="C371" s="1"/>
      <c r="D371" s="1"/>
    </row>
    <row r="372" spans="3:4" s="2" customFormat="1" ht="20.100000000000001" customHeight="1">
      <c r="C372" s="1"/>
      <c r="D372" s="1"/>
    </row>
    <row r="373" spans="3:4" s="2" customFormat="1" ht="20.100000000000001" customHeight="1">
      <c r="C373" s="1"/>
      <c r="D373" s="1"/>
    </row>
    <row r="374" spans="3:4" s="2" customFormat="1" ht="20.100000000000001" customHeight="1">
      <c r="C374" s="1"/>
      <c r="D374" s="1"/>
    </row>
    <row r="375" spans="3:4" s="2" customFormat="1" ht="20.100000000000001" customHeight="1">
      <c r="C375" s="1"/>
      <c r="D375" s="1"/>
    </row>
    <row r="376" spans="3:4" s="2" customFormat="1" ht="20.100000000000001" customHeight="1">
      <c r="C376" s="1"/>
      <c r="D376" s="1"/>
    </row>
    <row r="377" spans="3:4" s="2" customFormat="1" ht="20.100000000000001" customHeight="1">
      <c r="C377" s="1"/>
      <c r="D377" s="1"/>
    </row>
    <row r="378" spans="3:4" s="2" customFormat="1" ht="20.100000000000001" customHeight="1">
      <c r="C378" s="1"/>
      <c r="D378" s="1"/>
    </row>
    <row r="379" spans="3:4" s="2" customFormat="1" ht="20.100000000000001" customHeight="1">
      <c r="C379" s="1"/>
      <c r="D379" s="1"/>
    </row>
    <row r="380" spans="3:4" s="2" customFormat="1" ht="20.100000000000001" customHeight="1">
      <c r="C380" s="1"/>
      <c r="D380" s="1"/>
    </row>
    <row r="381" spans="3:4" s="2" customFormat="1" ht="20.100000000000001" customHeight="1">
      <c r="C381" s="1"/>
      <c r="D381" s="1"/>
    </row>
    <row r="382" spans="3:4" s="2" customFormat="1" ht="20.100000000000001" customHeight="1">
      <c r="C382" s="1"/>
      <c r="D382" s="1"/>
    </row>
    <row r="383" spans="3:4" s="2" customFormat="1" ht="20.100000000000001" customHeight="1">
      <c r="C383" s="1"/>
      <c r="D383" s="1"/>
    </row>
    <row r="384" spans="3:4" s="2" customFormat="1" ht="20.100000000000001" customHeight="1">
      <c r="C384" s="1"/>
      <c r="D384" s="1"/>
    </row>
    <row r="385" spans="2:4" s="2" customFormat="1" ht="20.100000000000001" customHeight="1">
      <c r="C385" s="1"/>
      <c r="D385" s="1"/>
    </row>
    <row r="386" spans="2:4" s="2" customFormat="1" ht="20.100000000000001" customHeight="1">
      <c r="B386" s="4"/>
      <c r="C386" s="1"/>
      <c r="D386" s="1"/>
    </row>
    <row r="387" spans="2:4" s="2" customFormat="1" ht="20.100000000000001" customHeight="1">
      <c r="B387" s="4"/>
      <c r="C387" s="1"/>
      <c r="D387" s="1"/>
    </row>
    <row r="388" spans="2:4" s="2" customFormat="1" ht="20.100000000000001" customHeight="1">
      <c r="B388" s="4"/>
      <c r="C388" s="1"/>
      <c r="D388" s="1"/>
    </row>
    <row r="389" spans="2:4" s="2" customFormat="1" ht="20.100000000000001" customHeight="1">
      <c r="B389" s="4"/>
      <c r="C389" s="1"/>
      <c r="D389" s="1"/>
    </row>
    <row r="390" spans="2:4" s="2" customFormat="1" ht="20.100000000000001" customHeight="1"/>
    <row r="391" spans="2:4" s="2" customFormat="1" ht="20.100000000000001" customHeight="1"/>
    <row r="392" spans="2:4" s="2" customFormat="1" ht="20.100000000000001" customHeight="1"/>
    <row r="393" spans="2:4" s="2" customFormat="1" ht="20.100000000000001" customHeight="1"/>
    <row r="394" spans="2:4" s="2" customFormat="1" ht="20.100000000000001" customHeight="1"/>
    <row r="395" spans="2:4" s="2" customFormat="1" ht="20.100000000000001" customHeight="1"/>
    <row r="396" spans="2:4" s="2" customFormat="1" ht="20.100000000000001" customHeight="1"/>
    <row r="397" spans="2:4" s="2" customFormat="1" ht="20.100000000000001" customHeight="1"/>
    <row r="398" spans="2:4" s="2" customFormat="1" ht="20.100000000000001" customHeight="1"/>
    <row r="399" spans="2:4" s="2" customFormat="1" ht="20.100000000000001" customHeight="1"/>
    <row r="400" spans="2:4" ht="20.100000000000001" customHeight="1">
      <c r="B400" s="2"/>
      <c r="C400" s="2"/>
      <c r="D400" s="2"/>
    </row>
    <row r="401" spans="2:4" ht="20.100000000000001" customHeight="1">
      <c r="B401" s="2"/>
      <c r="C401" s="2"/>
      <c r="D401" s="2"/>
    </row>
    <row r="402" spans="2:4" ht="20.100000000000001" customHeight="1">
      <c r="B402" s="2"/>
      <c r="C402" s="2"/>
      <c r="D402" s="2"/>
    </row>
    <row r="403" spans="2:4" ht="20.100000000000001" customHeight="1">
      <c r="B403" s="2"/>
      <c r="C403" s="2"/>
      <c r="D403" s="2"/>
    </row>
    <row r="404" spans="2:4" ht="20.100000000000001" customHeight="1">
      <c r="B404" s="2"/>
      <c r="C404" s="2"/>
      <c r="D404" s="2"/>
    </row>
    <row r="405" spans="2:4" ht="20.100000000000001" customHeight="1">
      <c r="B405" s="2"/>
      <c r="C405" s="2"/>
      <c r="D405" s="2"/>
    </row>
    <row r="406" spans="2:4" ht="20.100000000000001" customHeight="1">
      <c r="B406" s="2"/>
      <c r="C406" s="2"/>
      <c r="D406" s="2"/>
    </row>
    <row r="407" spans="2:4" ht="20.100000000000001" customHeight="1">
      <c r="B407" s="2"/>
      <c r="C407" s="2"/>
      <c r="D407" s="2"/>
    </row>
    <row r="408" spans="2:4" ht="20.100000000000001" customHeight="1">
      <c r="B408" s="2"/>
      <c r="C408" s="2"/>
      <c r="D408" s="2"/>
    </row>
    <row r="409" spans="2:4" ht="20.100000000000001" customHeight="1">
      <c r="B409" s="2"/>
      <c r="C409" s="2"/>
      <c r="D409" s="2"/>
    </row>
    <row r="410" spans="2:4" ht="20.100000000000001" customHeight="1">
      <c r="B410" s="2"/>
      <c r="C410" s="2"/>
      <c r="D410" s="2"/>
    </row>
    <row r="411" spans="2:4" ht="20.100000000000001" customHeight="1">
      <c r="B411" s="2"/>
      <c r="C411" s="2"/>
      <c r="D411" s="2"/>
    </row>
    <row r="412" spans="2:4" ht="20.100000000000001" customHeight="1">
      <c r="B412" s="2"/>
      <c r="C412" s="2"/>
      <c r="D412" s="2"/>
    </row>
    <row r="413" spans="2:4" ht="20.100000000000001" customHeight="1">
      <c r="B413" s="2"/>
      <c r="C413" s="2"/>
      <c r="D413" s="2"/>
    </row>
    <row r="414" spans="2:4" ht="20.100000000000001" customHeight="1">
      <c r="B414" s="2"/>
      <c r="C414" s="2"/>
      <c r="D414" s="2"/>
    </row>
    <row r="415" spans="2:4" ht="20.100000000000001" customHeight="1">
      <c r="B415" s="2"/>
      <c r="C415" s="2"/>
      <c r="D415" s="2"/>
    </row>
    <row r="416" spans="2:4" ht="20.100000000000001" customHeight="1">
      <c r="B416" s="2"/>
      <c r="C416" s="2"/>
      <c r="D416" s="2"/>
    </row>
    <row r="417" spans="2:4" ht="20.100000000000001" customHeight="1">
      <c r="B417" s="2"/>
      <c r="C417" s="2"/>
      <c r="D417" s="2"/>
    </row>
    <row r="418" spans="2:4" ht="20.100000000000001" customHeight="1">
      <c r="B418" s="2"/>
      <c r="C418" s="2"/>
      <c r="D418" s="2"/>
    </row>
    <row r="419" spans="2:4" ht="20.100000000000001" customHeight="1">
      <c r="B419" s="2"/>
      <c r="C419" s="2"/>
      <c r="D419" s="2"/>
    </row>
    <row r="420" spans="2:4" ht="20.100000000000001" customHeight="1">
      <c r="B420" s="2"/>
      <c r="C420" s="2"/>
      <c r="D420" s="2"/>
    </row>
    <row r="421" spans="2:4" ht="20.100000000000001" customHeight="1">
      <c r="B421" s="2"/>
      <c r="C421" s="2"/>
      <c r="D421" s="2"/>
    </row>
    <row r="422" spans="2:4" ht="20.100000000000001" customHeight="1">
      <c r="B422" s="2"/>
      <c r="C422" s="2"/>
      <c r="D422" s="2"/>
    </row>
    <row r="423" spans="2:4" ht="20.100000000000001" customHeight="1">
      <c r="B423" s="2"/>
      <c r="C423" s="2"/>
      <c r="D423" s="2"/>
    </row>
    <row r="424" spans="2:4" ht="20.100000000000001" customHeight="1">
      <c r="B424" s="2"/>
      <c r="C424" s="2"/>
      <c r="D424" s="2"/>
    </row>
    <row r="425" spans="2:4" ht="20.100000000000001" customHeight="1">
      <c r="B425" s="2"/>
      <c r="C425" s="2"/>
      <c r="D425" s="2"/>
    </row>
    <row r="426" spans="2:4" ht="20.100000000000001" customHeight="1">
      <c r="B426" s="2"/>
      <c r="C426" s="2"/>
      <c r="D426" s="2"/>
    </row>
    <row r="427" spans="2:4" ht="20.100000000000001" customHeight="1">
      <c r="B427" s="2"/>
      <c r="C427" s="2"/>
      <c r="D427" s="2"/>
    </row>
    <row r="428" spans="2:4" ht="20.100000000000001" customHeight="1">
      <c r="B428" s="2"/>
      <c r="C428" s="2"/>
      <c r="D428" s="2"/>
    </row>
    <row r="429" spans="2:4" ht="20.100000000000001" customHeight="1">
      <c r="B429" s="2"/>
      <c r="C429" s="2"/>
      <c r="D429" s="2"/>
    </row>
    <row r="430" spans="2:4" ht="20.100000000000001" customHeight="1">
      <c r="B430" s="2"/>
      <c r="C430" s="2"/>
      <c r="D430" s="2"/>
    </row>
    <row r="431" spans="2:4" ht="20.100000000000001" customHeight="1">
      <c r="B431" s="2"/>
      <c r="C431" s="2"/>
      <c r="D431" s="2"/>
    </row>
    <row r="432" spans="2:4" ht="20.100000000000001" customHeight="1">
      <c r="B432" s="2"/>
      <c r="C432" s="2"/>
      <c r="D432" s="2"/>
    </row>
    <row r="433" spans="2:4" ht="20.100000000000001" customHeight="1">
      <c r="B433" s="2"/>
      <c r="C433" s="2"/>
      <c r="D433" s="2"/>
    </row>
    <row r="434" spans="2:4" ht="20.100000000000001" customHeight="1">
      <c r="B434" s="2"/>
      <c r="C434" s="2"/>
      <c r="D434" s="2"/>
    </row>
    <row r="435" spans="2:4" ht="20.100000000000001" customHeight="1">
      <c r="B435" s="2"/>
      <c r="C435" s="2"/>
      <c r="D435" s="2"/>
    </row>
    <row r="436" spans="2:4" ht="20.100000000000001" customHeight="1">
      <c r="B436" s="2"/>
      <c r="C436" s="2"/>
      <c r="D436" s="2"/>
    </row>
    <row r="437" spans="2:4" ht="20.100000000000001" customHeight="1">
      <c r="B437" s="2"/>
      <c r="C437" s="2"/>
      <c r="D437" s="2"/>
    </row>
    <row r="438" spans="2:4" ht="20.100000000000001" customHeight="1">
      <c r="B438" s="2"/>
      <c r="C438" s="2"/>
      <c r="D438" s="2"/>
    </row>
    <row r="439" spans="2:4" ht="20.100000000000001" customHeight="1">
      <c r="B439" s="2"/>
      <c r="C439" s="2"/>
      <c r="D439" s="2"/>
    </row>
    <row r="440" spans="2:4" ht="20.100000000000001" customHeight="1">
      <c r="B440" s="2"/>
      <c r="C440" s="2"/>
      <c r="D440" s="2"/>
    </row>
    <row r="441" spans="2:4" ht="20.100000000000001" customHeight="1">
      <c r="B441" s="2"/>
      <c r="C441" s="2"/>
      <c r="D441" s="2"/>
    </row>
    <row r="442" spans="2:4" ht="20.100000000000001" customHeight="1">
      <c r="B442" s="2"/>
      <c r="C442" s="2"/>
      <c r="D442" s="2"/>
    </row>
    <row r="443" spans="2:4" ht="20.100000000000001" customHeight="1">
      <c r="B443" s="2"/>
      <c r="C443" s="2"/>
      <c r="D443" s="2"/>
    </row>
    <row r="444" spans="2:4" ht="20.100000000000001" customHeight="1">
      <c r="B444" s="2"/>
      <c r="C444" s="2"/>
      <c r="D444" s="2"/>
    </row>
    <row r="445" spans="2:4" ht="20.100000000000001" customHeight="1">
      <c r="B445" s="2"/>
      <c r="C445" s="2"/>
      <c r="D445" s="2"/>
    </row>
    <row r="446" spans="2:4" ht="20.100000000000001" customHeight="1">
      <c r="B446" s="2"/>
      <c r="C446" s="2"/>
      <c r="D446" s="2"/>
    </row>
    <row r="447" spans="2:4" ht="20.100000000000001" customHeight="1">
      <c r="B447" s="2"/>
      <c r="C447" s="2"/>
      <c r="D447" s="2"/>
    </row>
    <row r="448" spans="2:4" ht="20.100000000000001" customHeight="1">
      <c r="B448" s="2"/>
      <c r="C448" s="2"/>
      <c r="D448" s="2"/>
    </row>
    <row r="449" spans="2:4" ht="20.100000000000001" customHeight="1">
      <c r="B449" s="2"/>
      <c r="C449" s="2"/>
      <c r="D449" s="2"/>
    </row>
    <row r="450" spans="2:4" ht="20.100000000000001" customHeight="1">
      <c r="B450" s="2"/>
      <c r="C450" s="2"/>
      <c r="D450" s="2"/>
    </row>
    <row r="451" spans="2:4" ht="20.100000000000001" customHeight="1">
      <c r="B451" s="2"/>
      <c r="C451" s="2"/>
      <c r="D451" s="2"/>
    </row>
    <row r="452" spans="2:4" ht="20.100000000000001" customHeight="1">
      <c r="B452" s="2"/>
      <c r="C452" s="2"/>
      <c r="D452" s="2"/>
    </row>
    <row r="453" spans="2:4" ht="20.100000000000001" customHeight="1">
      <c r="B453" s="2"/>
      <c r="C453" s="2"/>
      <c r="D453" s="2"/>
    </row>
    <row r="454" spans="2:4" ht="20.100000000000001" customHeight="1">
      <c r="B454" s="2"/>
      <c r="C454" s="2"/>
      <c r="D454" s="2"/>
    </row>
    <row r="455" spans="2:4" ht="20.100000000000001" customHeight="1">
      <c r="B455" s="2"/>
      <c r="C455" s="2"/>
      <c r="D455" s="2"/>
    </row>
    <row r="456" spans="2:4" ht="20.100000000000001" customHeight="1">
      <c r="B456" s="2"/>
      <c r="C456" s="2"/>
      <c r="D456" s="2"/>
    </row>
    <row r="457" spans="2:4" ht="20.100000000000001" customHeight="1">
      <c r="B457" s="2"/>
      <c r="C457" s="2"/>
      <c r="D457" s="2"/>
    </row>
    <row r="458" spans="2:4" ht="20.100000000000001" customHeight="1">
      <c r="B458" s="2"/>
      <c r="C458" s="2"/>
      <c r="D458" s="2"/>
    </row>
    <row r="459" spans="2:4" ht="20.100000000000001" customHeight="1">
      <c r="B459" s="2"/>
      <c r="C459" s="2"/>
      <c r="D459" s="2"/>
    </row>
    <row r="460" spans="2:4" ht="20.100000000000001" customHeight="1">
      <c r="B460" s="2"/>
      <c r="C460" s="2"/>
      <c r="D460" s="2"/>
    </row>
    <row r="461" spans="2:4" ht="20.100000000000001" customHeight="1">
      <c r="B461" s="2"/>
      <c r="C461" s="2"/>
      <c r="D461" s="2"/>
    </row>
    <row r="462" spans="2:4" ht="20.100000000000001" customHeight="1">
      <c r="B462" s="2"/>
      <c r="C462" s="2"/>
      <c r="D462" s="2"/>
    </row>
    <row r="463" spans="2:4" ht="20.100000000000001" customHeight="1">
      <c r="B463" s="2"/>
      <c r="C463" s="2"/>
      <c r="D463" s="2"/>
    </row>
    <row r="464" spans="2:4" ht="20.100000000000001" customHeight="1">
      <c r="B464" s="2"/>
      <c r="C464" s="2"/>
      <c r="D464" s="2"/>
    </row>
    <row r="465" spans="2:4" ht="20.100000000000001" customHeight="1">
      <c r="B465" s="2"/>
      <c r="C465" s="2"/>
      <c r="D465" s="2"/>
    </row>
    <row r="466" spans="2:4" ht="20.100000000000001" customHeight="1">
      <c r="B466" s="2"/>
      <c r="C466" s="2"/>
      <c r="D466" s="2"/>
    </row>
    <row r="467" spans="2:4" ht="20.100000000000001" customHeight="1">
      <c r="B467" s="2"/>
      <c r="C467" s="2"/>
      <c r="D467" s="2"/>
    </row>
    <row r="468" spans="2:4" ht="20.100000000000001" customHeight="1">
      <c r="B468" s="2"/>
      <c r="C468" s="2"/>
      <c r="D468" s="2"/>
    </row>
    <row r="469" spans="2:4" ht="20.100000000000001" customHeight="1">
      <c r="B469" s="2"/>
      <c r="C469" s="2"/>
      <c r="D469" s="2"/>
    </row>
    <row r="470" spans="2:4" ht="20.100000000000001" customHeight="1">
      <c r="B470" s="2"/>
      <c r="C470" s="2"/>
      <c r="D470" s="2"/>
    </row>
    <row r="471" spans="2:4" ht="20.100000000000001" customHeight="1">
      <c r="B471" s="2"/>
      <c r="C471" s="2"/>
      <c r="D471" s="2"/>
    </row>
    <row r="472" spans="2:4" ht="20.100000000000001" customHeight="1">
      <c r="B472" s="2"/>
      <c r="C472" s="2"/>
      <c r="D472" s="2"/>
    </row>
    <row r="473" spans="2:4" ht="20.100000000000001" customHeight="1">
      <c r="B473" s="2"/>
      <c r="C473" s="2"/>
      <c r="D473" s="2"/>
    </row>
    <row r="474" spans="2:4" ht="20.100000000000001" customHeight="1">
      <c r="B474" s="2"/>
      <c r="C474" s="2"/>
      <c r="D474" s="2"/>
    </row>
    <row r="475" spans="2:4" ht="20.100000000000001" customHeight="1">
      <c r="B475" s="2"/>
      <c r="C475" s="2"/>
      <c r="D475" s="2"/>
    </row>
    <row r="476" spans="2:4" ht="20.100000000000001" customHeight="1">
      <c r="B476" s="2"/>
      <c r="C476" s="2"/>
      <c r="D476" s="2"/>
    </row>
    <row r="477" spans="2:4" ht="20.100000000000001" customHeight="1">
      <c r="B477" s="2"/>
      <c r="C477" s="2"/>
      <c r="D477" s="2"/>
    </row>
    <row r="478" spans="2:4" ht="20.100000000000001" customHeight="1">
      <c r="B478" s="2"/>
      <c r="C478" s="2"/>
      <c r="D478" s="2"/>
    </row>
    <row r="479" spans="2:4" ht="20.100000000000001" customHeight="1">
      <c r="B479" s="2"/>
      <c r="C479" s="2"/>
      <c r="D479" s="2"/>
    </row>
    <row r="480" spans="2:4" ht="20.100000000000001" customHeight="1">
      <c r="B480" s="2"/>
      <c r="C480" s="2"/>
      <c r="D480" s="2"/>
    </row>
    <row r="481" spans="2:4" ht="20.100000000000001" customHeight="1">
      <c r="B481" s="2"/>
      <c r="C481" s="2"/>
      <c r="D481" s="2"/>
    </row>
    <row r="482" spans="2:4" ht="20.100000000000001" customHeight="1">
      <c r="B482" s="2"/>
      <c r="C482" s="2"/>
      <c r="D482" s="2"/>
    </row>
    <row r="483" spans="2:4" ht="20.100000000000001" customHeight="1">
      <c r="B483" s="2"/>
      <c r="C483" s="2"/>
      <c r="D483" s="2"/>
    </row>
    <row r="484" spans="2:4" ht="20.100000000000001" customHeight="1">
      <c r="B484" s="2"/>
      <c r="C484" s="2"/>
      <c r="D484" s="2"/>
    </row>
    <row r="485" spans="2:4" ht="20.100000000000001" customHeight="1">
      <c r="B485" s="2"/>
      <c r="C485" s="2"/>
      <c r="D485" s="2"/>
    </row>
    <row r="486" spans="2:4" ht="20.100000000000001" customHeight="1">
      <c r="B486" s="2"/>
      <c r="C486" s="2"/>
      <c r="D486" s="2"/>
    </row>
    <row r="487" spans="2:4" ht="20.100000000000001" customHeight="1">
      <c r="B487" s="2"/>
      <c r="C487" s="2"/>
      <c r="D487" s="2"/>
    </row>
    <row r="488" spans="2:4" ht="20.100000000000001" customHeight="1">
      <c r="B488" s="2"/>
      <c r="C488" s="2"/>
      <c r="D488" s="2"/>
    </row>
    <row r="489" spans="2:4" ht="20.100000000000001" customHeight="1">
      <c r="B489" s="2"/>
      <c r="C489" s="2"/>
      <c r="D489" s="2"/>
    </row>
    <row r="490" spans="2:4" ht="20.100000000000001" customHeight="1">
      <c r="B490" s="2"/>
      <c r="C490" s="2"/>
      <c r="D490" s="2"/>
    </row>
    <row r="491" spans="2:4" ht="20.100000000000001" customHeight="1">
      <c r="B491" s="2"/>
      <c r="C491" s="2"/>
      <c r="D491" s="2"/>
    </row>
    <row r="492" spans="2:4" ht="20.100000000000001" customHeight="1">
      <c r="B492" s="2"/>
      <c r="C492" s="2"/>
      <c r="D492" s="2"/>
    </row>
    <row r="493" spans="2:4" ht="20.100000000000001" customHeight="1">
      <c r="B493" s="2"/>
      <c r="C493" s="2"/>
      <c r="D493" s="2"/>
    </row>
    <row r="494" spans="2:4" ht="20.100000000000001" customHeight="1">
      <c r="B494" s="2"/>
      <c r="C494" s="2"/>
      <c r="D494" s="2"/>
    </row>
    <row r="495" spans="2:4" ht="20.100000000000001" customHeight="1">
      <c r="B495" s="2"/>
      <c r="C495" s="2"/>
      <c r="D495" s="2"/>
    </row>
    <row r="496" spans="2:4" ht="20.100000000000001" customHeight="1">
      <c r="B496" s="2"/>
      <c r="C496" s="2"/>
      <c r="D496" s="2"/>
    </row>
    <row r="497" spans="2:4" ht="20.100000000000001" customHeight="1">
      <c r="B497" s="2"/>
      <c r="C497" s="2"/>
      <c r="D497" s="2"/>
    </row>
    <row r="498" spans="2:4" ht="20.100000000000001" customHeight="1">
      <c r="B498" s="2"/>
      <c r="C498" s="2"/>
      <c r="D498" s="2"/>
    </row>
    <row r="499" spans="2:4" ht="20.100000000000001" customHeight="1">
      <c r="B499" s="2"/>
      <c r="C499" s="2"/>
      <c r="D499" s="2"/>
    </row>
    <row r="500" spans="2:4" ht="20.100000000000001" customHeight="1">
      <c r="B500" s="2"/>
      <c r="C500" s="2"/>
      <c r="D500" s="2"/>
    </row>
    <row r="501" spans="2:4" ht="20.100000000000001" customHeight="1">
      <c r="B501" s="2"/>
      <c r="C501" s="2"/>
      <c r="D501" s="2"/>
    </row>
    <row r="502" spans="2:4" ht="20.100000000000001" customHeight="1">
      <c r="B502" s="2"/>
      <c r="C502" s="2"/>
      <c r="D502" s="2"/>
    </row>
    <row r="503" spans="2:4" ht="20.100000000000001" customHeight="1">
      <c r="B503" s="2"/>
      <c r="C503" s="2"/>
      <c r="D503" s="2"/>
    </row>
    <row r="504" spans="2:4" ht="20.100000000000001" customHeight="1">
      <c r="B504" s="2"/>
      <c r="C504" s="2"/>
      <c r="D504" s="2"/>
    </row>
    <row r="505" spans="2:4" ht="20.100000000000001" customHeight="1">
      <c r="B505" s="2"/>
      <c r="C505" s="2"/>
      <c r="D505" s="2"/>
    </row>
    <row r="506" spans="2:4" ht="20.100000000000001" customHeight="1">
      <c r="B506" s="2"/>
      <c r="C506" s="2"/>
      <c r="D506" s="2"/>
    </row>
    <row r="507" spans="2:4" ht="20.100000000000001" customHeight="1">
      <c r="B507" s="2"/>
      <c r="C507" s="2"/>
      <c r="D507" s="2"/>
    </row>
    <row r="508" spans="2:4" ht="20.100000000000001" customHeight="1">
      <c r="B508" s="2"/>
      <c r="C508" s="2"/>
      <c r="D508" s="2"/>
    </row>
    <row r="509" spans="2:4" ht="20.100000000000001" customHeight="1">
      <c r="B509" s="2"/>
      <c r="C509" s="2"/>
      <c r="D509" s="2"/>
    </row>
    <row r="510" spans="2:4" ht="20.100000000000001" customHeight="1">
      <c r="B510" s="2"/>
      <c r="C510" s="2"/>
      <c r="D510" s="2"/>
    </row>
    <row r="511" spans="2:4" ht="20.100000000000001" customHeight="1">
      <c r="B511" s="2"/>
      <c r="C511" s="2"/>
      <c r="D511" s="2"/>
    </row>
    <row r="512" spans="2:4" ht="20.100000000000001" customHeight="1">
      <c r="B512" s="2"/>
      <c r="C512" s="2"/>
      <c r="D512" s="2"/>
    </row>
    <row r="513" spans="2:4" ht="20.100000000000001" customHeight="1">
      <c r="B513" s="2"/>
      <c r="C513" s="2"/>
      <c r="D513" s="2"/>
    </row>
    <row r="514" spans="2:4" ht="20.100000000000001" customHeight="1">
      <c r="B514" s="2"/>
      <c r="C514" s="2"/>
      <c r="D514" s="2"/>
    </row>
    <row r="515" spans="2:4" ht="20.100000000000001" customHeight="1">
      <c r="B515" s="2"/>
      <c r="C515" s="2"/>
      <c r="D515" s="2"/>
    </row>
    <row r="516" spans="2:4" ht="20.100000000000001" customHeight="1">
      <c r="B516" s="2"/>
      <c r="C516" s="2"/>
      <c r="D516" s="2"/>
    </row>
    <row r="517" spans="2:4" ht="20.100000000000001" customHeight="1">
      <c r="B517" s="2"/>
      <c r="C517" s="2"/>
      <c r="D517" s="2"/>
    </row>
    <row r="518" spans="2:4" ht="20.100000000000001" customHeight="1">
      <c r="B518" s="2"/>
      <c r="C518" s="2"/>
      <c r="D518" s="2"/>
    </row>
    <row r="519" spans="2:4" ht="20.100000000000001" customHeight="1">
      <c r="B519" s="2"/>
      <c r="C519" s="2"/>
      <c r="D519" s="2"/>
    </row>
    <row r="520" spans="2:4" ht="20.100000000000001" customHeight="1">
      <c r="B520" s="2"/>
      <c r="C520" s="2"/>
      <c r="D520" s="2"/>
    </row>
    <row r="521" spans="2:4" ht="20.100000000000001" customHeight="1">
      <c r="B521" s="2"/>
      <c r="C521" s="2"/>
      <c r="D521" s="2"/>
    </row>
    <row r="522" spans="2:4" ht="20.100000000000001" customHeight="1">
      <c r="B522" s="2"/>
      <c r="C522" s="2"/>
      <c r="D522" s="2"/>
    </row>
    <row r="523" spans="2:4" ht="20.100000000000001" customHeight="1">
      <c r="B523" s="2"/>
      <c r="C523" s="2"/>
      <c r="D523" s="2"/>
    </row>
    <row r="524" spans="2:4" ht="20.100000000000001" customHeight="1">
      <c r="B524" s="2"/>
      <c r="C524" s="2"/>
      <c r="D524" s="2"/>
    </row>
    <row r="525" spans="2:4" ht="20.100000000000001" customHeight="1">
      <c r="B525" s="2"/>
      <c r="C525" s="2"/>
      <c r="D525" s="2"/>
    </row>
    <row r="526" spans="2:4" ht="20.100000000000001" customHeight="1">
      <c r="B526" s="2"/>
      <c r="C526" s="2"/>
      <c r="D526" s="2"/>
    </row>
    <row r="527" spans="2:4" ht="20.100000000000001" customHeight="1">
      <c r="B527" s="2"/>
      <c r="C527" s="2"/>
      <c r="D527" s="2"/>
    </row>
    <row r="528" spans="2:4" ht="20.100000000000001" customHeight="1">
      <c r="B528" s="2"/>
      <c r="C528" s="2"/>
      <c r="D528" s="2"/>
    </row>
    <row r="529" spans="2:4" ht="20.100000000000001" customHeight="1">
      <c r="B529" s="2"/>
      <c r="C529" s="2"/>
      <c r="D529" s="2"/>
    </row>
    <row r="530" spans="2:4" ht="20.100000000000001" customHeight="1">
      <c r="B530" s="2"/>
      <c r="C530" s="2"/>
      <c r="D530" s="2"/>
    </row>
    <row r="531" spans="2:4" ht="20.100000000000001" customHeight="1">
      <c r="B531" s="2"/>
      <c r="C531" s="2"/>
      <c r="D531" s="2"/>
    </row>
    <row r="532" spans="2:4" ht="20.100000000000001" customHeight="1">
      <c r="B532" s="2"/>
      <c r="C532" s="2"/>
      <c r="D532" s="2"/>
    </row>
    <row r="533" spans="2:4" ht="20.100000000000001" customHeight="1">
      <c r="B533" s="2"/>
      <c r="C533" s="2"/>
      <c r="D533" s="2"/>
    </row>
    <row r="534" spans="2:4" ht="20.100000000000001" customHeight="1">
      <c r="B534" s="2"/>
      <c r="C534" s="2"/>
      <c r="D534" s="2"/>
    </row>
    <row r="535" spans="2:4" ht="20.100000000000001" customHeight="1">
      <c r="B535" s="2"/>
      <c r="C535" s="2"/>
      <c r="D535" s="2"/>
    </row>
    <row r="536" spans="2:4" ht="20.100000000000001" customHeight="1">
      <c r="B536" s="2"/>
      <c r="C536" s="2"/>
      <c r="D536" s="2"/>
    </row>
    <row r="537" spans="2:4" ht="20.100000000000001" customHeight="1">
      <c r="B537" s="2"/>
      <c r="C537" s="2"/>
      <c r="D537" s="2"/>
    </row>
    <row r="538" spans="2:4" ht="20.100000000000001" customHeight="1">
      <c r="B538" s="2"/>
      <c r="C538" s="2"/>
      <c r="D538" s="2"/>
    </row>
    <row r="539" spans="2:4" ht="20.100000000000001" customHeight="1">
      <c r="B539" s="2"/>
      <c r="C539" s="2"/>
      <c r="D539" s="2"/>
    </row>
    <row r="540" spans="2:4" ht="20.100000000000001" customHeight="1">
      <c r="B540" s="2"/>
      <c r="C540" s="2"/>
      <c r="D540" s="2"/>
    </row>
    <row r="541" spans="2:4" ht="20.100000000000001" customHeight="1">
      <c r="B541" s="2"/>
      <c r="C541" s="2"/>
      <c r="D541" s="2"/>
    </row>
    <row r="542" spans="2:4" ht="20.100000000000001" customHeight="1">
      <c r="B542" s="2"/>
      <c r="C542" s="2"/>
      <c r="D542" s="2"/>
    </row>
    <row r="543" spans="2:4" ht="20.100000000000001" customHeight="1">
      <c r="B543" s="2"/>
      <c r="C543" s="2"/>
      <c r="D543" s="2"/>
    </row>
    <row r="544" spans="2:4" ht="20.100000000000001" customHeight="1">
      <c r="B544" s="2"/>
      <c r="C544" s="2"/>
      <c r="D544" s="2"/>
    </row>
    <row r="545" spans="2:4" ht="20.100000000000001" customHeight="1">
      <c r="B545" s="2"/>
      <c r="C545" s="2"/>
      <c r="D545" s="2"/>
    </row>
    <row r="546" spans="2:4" ht="20.100000000000001" customHeight="1">
      <c r="B546" s="2"/>
      <c r="C546" s="2"/>
      <c r="D546" s="2"/>
    </row>
    <row r="547" spans="2:4" ht="20.100000000000001" customHeight="1">
      <c r="B547" s="2"/>
      <c r="C547" s="2"/>
      <c r="D547" s="2"/>
    </row>
    <row r="548" spans="2:4" ht="20.100000000000001" customHeight="1">
      <c r="B548" s="2"/>
      <c r="C548" s="2"/>
      <c r="D548" s="2"/>
    </row>
    <row r="549" spans="2:4" ht="20.100000000000001" customHeight="1">
      <c r="B549" s="2"/>
      <c r="C549" s="2"/>
      <c r="D549" s="2"/>
    </row>
    <row r="550" spans="2:4" ht="20.100000000000001" customHeight="1">
      <c r="B550" s="2"/>
      <c r="C550" s="2"/>
      <c r="D550" s="2"/>
    </row>
    <row r="551" spans="2:4" ht="20.100000000000001" customHeight="1">
      <c r="B551" s="2"/>
      <c r="C551" s="2"/>
      <c r="D551" s="2"/>
    </row>
    <row r="552" spans="2:4" ht="20.100000000000001" customHeight="1">
      <c r="B552" s="2"/>
      <c r="C552" s="2"/>
      <c r="D552" s="2"/>
    </row>
    <row r="553" spans="2:4" ht="20.100000000000001" customHeight="1">
      <c r="B553" s="2"/>
      <c r="C553" s="2"/>
      <c r="D553" s="2"/>
    </row>
    <row r="554" spans="2:4" ht="20.100000000000001" customHeight="1">
      <c r="B554" s="2"/>
      <c r="C554" s="2"/>
      <c r="D554" s="2"/>
    </row>
    <row r="555" spans="2:4" ht="20.100000000000001" customHeight="1">
      <c r="B555" s="2"/>
      <c r="C555" s="2"/>
      <c r="D555" s="2"/>
    </row>
    <row r="556" spans="2:4" ht="20.100000000000001" customHeight="1">
      <c r="B556" s="2"/>
      <c r="C556" s="2"/>
      <c r="D556" s="2"/>
    </row>
    <row r="557" spans="2:4" ht="20.100000000000001" customHeight="1">
      <c r="B557" s="2"/>
      <c r="C557" s="2"/>
      <c r="D557" s="2"/>
    </row>
    <row r="558" spans="2:4" ht="20.100000000000001" customHeight="1">
      <c r="B558" s="2"/>
      <c r="C558" s="2"/>
      <c r="D558" s="2"/>
    </row>
    <row r="559" spans="2:4" ht="20.100000000000001" customHeight="1">
      <c r="B559" s="2"/>
      <c r="C559" s="2"/>
      <c r="D559" s="2"/>
    </row>
    <row r="560" spans="2:4" ht="20.100000000000001" customHeight="1">
      <c r="B560" s="2"/>
      <c r="C560" s="2"/>
      <c r="D560" s="2"/>
    </row>
    <row r="561" spans="2:4" ht="20.100000000000001" customHeight="1">
      <c r="B561" s="2"/>
      <c r="C561" s="2"/>
      <c r="D561" s="2"/>
    </row>
    <row r="562" spans="2:4" ht="20.100000000000001" customHeight="1">
      <c r="B562" s="2"/>
      <c r="C562" s="2"/>
      <c r="D562" s="2"/>
    </row>
    <row r="563" spans="2:4" ht="20.100000000000001" customHeight="1">
      <c r="B563" s="2"/>
      <c r="C563" s="2"/>
      <c r="D563" s="2"/>
    </row>
    <row r="564" spans="2:4" ht="20.100000000000001" customHeight="1">
      <c r="B564" s="2"/>
      <c r="C564" s="2"/>
      <c r="D564" s="2"/>
    </row>
    <row r="565" spans="2:4" ht="20.100000000000001" customHeight="1">
      <c r="B565" s="2"/>
      <c r="C565" s="2"/>
      <c r="D565" s="2"/>
    </row>
    <row r="566" spans="2:4" ht="20.100000000000001" customHeight="1">
      <c r="B566" s="2"/>
      <c r="C566" s="2"/>
      <c r="D566" s="2"/>
    </row>
    <row r="567" spans="2:4" ht="20.100000000000001" customHeight="1">
      <c r="B567" s="2"/>
      <c r="C567" s="2"/>
      <c r="D567" s="2"/>
    </row>
    <row r="568" spans="2:4" ht="20.100000000000001" customHeight="1">
      <c r="B568" s="2"/>
      <c r="C568" s="2"/>
      <c r="D568" s="2"/>
    </row>
    <row r="569" spans="2:4" ht="20.100000000000001" customHeight="1">
      <c r="B569" s="2"/>
      <c r="C569" s="2"/>
      <c r="D569" s="2"/>
    </row>
    <row r="570" spans="2:4" ht="20.100000000000001" customHeight="1">
      <c r="B570" s="2"/>
      <c r="C570" s="2"/>
      <c r="D570" s="2"/>
    </row>
    <row r="571" spans="2:4" ht="20.100000000000001" customHeight="1">
      <c r="B571" s="2"/>
      <c r="C571" s="2"/>
      <c r="D571" s="2"/>
    </row>
    <row r="572" spans="2:4" ht="20.100000000000001" customHeight="1">
      <c r="B572" s="2"/>
      <c r="C572" s="2"/>
      <c r="D572" s="2"/>
    </row>
    <row r="573" spans="2:4" ht="20.100000000000001" customHeight="1">
      <c r="B573" s="2"/>
      <c r="C573" s="2"/>
      <c r="D573" s="2"/>
    </row>
    <row r="574" spans="2:4" ht="20.100000000000001" customHeight="1">
      <c r="B574" s="2"/>
      <c r="C574" s="2"/>
      <c r="D574" s="2"/>
    </row>
    <row r="575" spans="2:4" ht="20.100000000000001" customHeight="1">
      <c r="B575" s="2"/>
      <c r="C575" s="2"/>
      <c r="D575" s="2"/>
    </row>
    <row r="576" spans="2:4" ht="20.100000000000001" customHeight="1">
      <c r="B576" s="2"/>
      <c r="C576" s="2"/>
      <c r="D576" s="2"/>
    </row>
    <row r="577" spans="2:4" ht="20.100000000000001" customHeight="1">
      <c r="B577" s="2"/>
      <c r="C577" s="2"/>
      <c r="D577" s="2"/>
    </row>
    <row r="578" spans="2:4" ht="20.100000000000001" customHeight="1">
      <c r="B578" s="2"/>
      <c r="C578" s="2"/>
      <c r="D578" s="2"/>
    </row>
    <row r="579" spans="2:4" ht="20.100000000000001" customHeight="1">
      <c r="B579" s="2"/>
      <c r="C579" s="2"/>
      <c r="D579" s="2"/>
    </row>
    <row r="580" spans="2:4" ht="20.100000000000001" customHeight="1">
      <c r="B580" s="2"/>
      <c r="C580" s="2"/>
      <c r="D580" s="2"/>
    </row>
    <row r="581" spans="2:4" ht="20.100000000000001" customHeight="1">
      <c r="B581" s="2"/>
      <c r="C581" s="2"/>
      <c r="D581" s="2"/>
    </row>
    <row r="582" spans="2:4" ht="20.100000000000001" customHeight="1">
      <c r="B582" s="2"/>
      <c r="C582" s="2"/>
      <c r="D582" s="2"/>
    </row>
    <row r="583" spans="2:4" ht="20.100000000000001" customHeight="1">
      <c r="B583" s="2"/>
      <c r="C583" s="2"/>
      <c r="D583" s="2"/>
    </row>
    <row r="584" spans="2:4" ht="20.100000000000001" customHeight="1">
      <c r="B584" s="2"/>
      <c r="C584" s="2"/>
      <c r="D584" s="2"/>
    </row>
    <row r="585" spans="2:4" ht="20.100000000000001" customHeight="1">
      <c r="B585" s="2"/>
      <c r="C585" s="2"/>
      <c r="D585" s="2"/>
    </row>
    <row r="586" spans="2:4" ht="20.100000000000001" customHeight="1">
      <c r="B586" s="2"/>
      <c r="C586" s="2"/>
      <c r="D586" s="2"/>
    </row>
    <row r="587" spans="2:4" ht="20.100000000000001" customHeight="1">
      <c r="B587" s="2"/>
      <c r="C587" s="2"/>
      <c r="D587" s="2"/>
    </row>
    <row r="588" spans="2:4" ht="20.100000000000001" customHeight="1">
      <c r="B588" s="2"/>
      <c r="C588" s="2"/>
      <c r="D588" s="2"/>
    </row>
    <row r="589" spans="2:4" ht="20.100000000000001" customHeight="1">
      <c r="B589" s="2"/>
      <c r="C589" s="2"/>
      <c r="D589" s="2"/>
    </row>
    <row r="590" spans="2:4" ht="20.100000000000001" customHeight="1">
      <c r="B590" s="2"/>
      <c r="C590" s="2"/>
      <c r="D590" s="2"/>
    </row>
    <row r="591" spans="2:4" ht="20.100000000000001" customHeight="1">
      <c r="B591" s="2"/>
      <c r="C591" s="2"/>
      <c r="D591" s="2"/>
    </row>
    <row r="592" spans="2:4" ht="20.100000000000001" customHeight="1">
      <c r="B592" s="2"/>
      <c r="C592" s="2"/>
      <c r="D592" s="2"/>
    </row>
    <row r="593" spans="2:4" ht="20.100000000000001" customHeight="1">
      <c r="B593" s="2"/>
      <c r="C593" s="2"/>
      <c r="D593" s="2"/>
    </row>
    <row r="594" spans="2:4" ht="20.100000000000001" customHeight="1">
      <c r="B594" s="2"/>
      <c r="C594" s="2"/>
      <c r="D594" s="2"/>
    </row>
    <row r="595" spans="2:4" ht="20.100000000000001" customHeight="1">
      <c r="B595" s="2"/>
      <c r="C595" s="2"/>
      <c r="D595" s="2"/>
    </row>
    <row r="596" spans="2:4" ht="20.100000000000001" customHeight="1">
      <c r="B596" s="2"/>
      <c r="C596" s="2"/>
      <c r="D596" s="2"/>
    </row>
    <row r="597" spans="2:4" ht="20.100000000000001" customHeight="1">
      <c r="B597" s="2"/>
      <c r="C597" s="2"/>
      <c r="D597" s="2"/>
    </row>
    <row r="598" spans="2:4" ht="20.100000000000001" customHeight="1">
      <c r="B598" s="2"/>
      <c r="C598" s="2"/>
      <c r="D598" s="2"/>
    </row>
    <row r="599" spans="2:4" ht="20.100000000000001" customHeight="1">
      <c r="B599" s="2"/>
      <c r="C599" s="2"/>
      <c r="D599" s="2"/>
    </row>
    <row r="600" spans="2:4" ht="20.100000000000001" customHeight="1">
      <c r="B600" s="2"/>
      <c r="C600" s="2"/>
      <c r="D600" s="2"/>
    </row>
    <row r="601" spans="2:4" ht="20.100000000000001" customHeight="1">
      <c r="B601" s="2"/>
      <c r="C601" s="2"/>
      <c r="D601" s="2"/>
    </row>
    <row r="602" spans="2:4" ht="20.100000000000001" customHeight="1">
      <c r="B602" s="2"/>
      <c r="C602" s="2"/>
      <c r="D602" s="2"/>
    </row>
    <row r="603" spans="2:4" ht="20.100000000000001" customHeight="1">
      <c r="B603" s="2"/>
      <c r="C603" s="2"/>
      <c r="D603" s="2"/>
    </row>
    <row r="604" spans="2:4" ht="20.100000000000001" customHeight="1">
      <c r="B604" s="2"/>
      <c r="C604" s="2"/>
      <c r="D604" s="2"/>
    </row>
    <row r="605" spans="2:4" ht="20.100000000000001" customHeight="1">
      <c r="B605" s="2"/>
      <c r="C605" s="2"/>
      <c r="D605" s="2"/>
    </row>
    <row r="606" spans="2:4" ht="20.100000000000001" customHeight="1">
      <c r="B606" s="2"/>
      <c r="C606" s="2"/>
      <c r="D606" s="2"/>
    </row>
    <row r="607" spans="2:4" ht="20.100000000000001" customHeight="1">
      <c r="B607" s="2"/>
      <c r="C607" s="2"/>
      <c r="D607" s="2"/>
    </row>
    <row r="608" spans="2:4" ht="20.100000000000001" customHeight="1">
      <c r="B608" s="2"/>
      <c r="C608" s="2"/>
      <c r="D608" s="2"/>
    </row>
    <row r="609" spans="2:4" ht="20.100000000000001" customHeight="1">
      <c r="B609" s="2"/>
      <c r="C609" s="2"/>
      <c r="D609" s="2"/>
    </row>
    <row r="610" spans="2:4" ht="20.100000000000001" customHeight="1">
      <c r="B610" s="2"/>
      <c r="C610" s="2"/>
      <c r="D610" s="2"/>
    </row>
    <row r="611" spans="2:4" ht="20.100000000000001" customHeight="1">
      <c r="B611" s="2"/>
      <c r="C611" s="2"/>
      <c r="D611" s="2"/>
    </row>
    <row r="612" spans="2:4" ht="20.100000000000001" customHeight="1">
      <c r="B612" s="2"/>
      <c r="C612" s="2"/>
      <c r="D612" s="2"/>
    </row>
    <row r="613" spans="2:4" ht="20.100000000000001" customHeight="1">
      <c r="B613" s="2"/>
      <c r="C613" s="2"/>
      <c r="D613" s="2"/>
    </row>
    <row r="614" spans="2:4" ht="20.100000000000001" customHeight="1">
      <c r="B614" s="2"/>
      <c r="C614" s="2"/>
      <c r="D614" s="2"/>
    </row>
    <row r="615" spans="2:4" ht="20.100000000000001" customHeight="1">
      <c r="B615" s="2"/>
      <c r="C615" s="2"/>
      <c r="D615" s="2"/>
    </row>
    <row r="616" spans="2:4" ht="20.100000000000001" customHeight="1">
      <c r="B616" s="2"/>
      <c r="C616" s="2"/>
      <c r="D616" s="2"/>
    </row>
    <row r="617" spans="2:4" ht="20.100000000000001" customHeight="1">
      <c r="B617" s="2"/>
      <c r="C617" s="2"/>
      <c r="D617" s="2"/>
    </row>
    <row r="618" spans="2:4" ht="20.100000000000001" customHeight="1">
      <c r="B618" s="2"/>
      <c r="C618" s="2"/>
      <c r="D618" s="2"/>
    </row>
    <row r="619" spans="2:4" ht="20.100000000000001" customHeight="1">
      <c r="B619" s="2"/>
      <c r="C619" s="2"/>
      <c r="D619" s="2"/>
    </row>
    <row r="620" spans="2:4" ht="20.100000000000001" customHeight="1">
      <c r="B620" s="2"/>
      <c r="C620" s="2"/>
      <c r="D620" s="2"/>
    </row>
    <row r="621" spans="2:4" ht="20.100000000000001" customHeight="1">
      <c r="B621" s="2"/>
      <c r="C621" s="2"/>
      <c r="D621" s="2"/>
    </row>
    <row r="622" spans="2:4" ht="20.100000000000001" customHeight="1">
      <c r="B622" s="2"/>
      <c r="C622" s="2"/>
      <c r="D622" s="2"/>
    </row>
    <row r="623" spans="2:4" ht="20.100000000000001" customHeight="1">
      <c r="B623" s="2"/>
      <c r="C623" s="2"/>
      <c r="D623" s="2"/>
    </row>
    <row r="624" spans="2:4" ht="20.100000000000001" customHeight="1">
      <c r="B624" s="2"/>
      <c r="C624" s="2"/>
      <c r="D624" s="2"/>
    </row>
    <row r="625" spans="2:4" ht="20.100000000000001" customHeight="1">
      <c r="B625" s="2"/>
      <c r="C625" s="2"/>
      <c r="D625" s="2"/>
    </row>
    <row r="626" spans="2:4" ht="20.100000000000001" customHeight="1">
      <c r="B626" s="2"/>
      <c r="C626" s="2"/>
      <c r="D626" s="2"/>
    </row>
    <row r="627" spans="2:4" ht="20.100000000000001" customHeight="1">
      <c r="B627" s="2"/>
      <c r="C627" s="2"/>
      <c r="D627" s="2"/>
    </row>
    <row r="628" spans="2:4" ht="20.100000000000001" customHeight="1">
      <c r="B628" s="2"/>
      <c r="C628" s="2"/>
      <c r="D628" s="2"/>
    </row>
    <row r="629" spans="2:4" ht="20.100000000000001" customHeight="1">
      <c r="B629" s="2"/>
      <c r="C629" s="2"/>
      <c r="D629" s="2"/>
    </row>
    <row r="630" spans="2:4" ht="20.100000000000001" customHeight="1">
      <c r="B630" s="2"/>
      <c r="C630" s="2"/>
      <c r="D630" s="2"/>
    </row>
    <row r="631" spans="2:4" ht="20.100000000000001" customHeight="1">
      <c r="B631" s="2"/>
      <c r="C631" s="2"/>
      <c r="D631" s="2"/>
    </row>
    <row r="632" spans="2:4" ht="20.100000000000001" customHeight="1">
      <c r="B632" s="2"/>
      <c r="C632" s="2"/>
      <c r="D632" s="2"/>
    </row>
    <row r="633" spans="2:4" ht="20.100000000000001" customHeight="1">
      <c r="B633" s="2"/>
      <c r="C633" s="2"/>
      <c r="D633" s="2"/>
    </row>
    <row r="634" spans="2:4" ht="20.100000000000001" customHeight="1">
      <c r="B634" s="2"/>
      <c r="C634" s="2"/>
      <c r="D634" s="2"/>
    </row>
    <row r="635" spans="2:4" ht="20.100000000000001" customHeight="1">
      <c r="B635" s="2"/>
      <c r="C635" s="2"/>
      <c r="D635" s="2"/>
    </row>
    <row r="636" spans="2:4" ht="20.100000000000001" customHeight="1">
      <c r="B636" s="2"/>
      <c r="C636" s="2"/>
      <c r="D636" s="2"/>
    </row>
    <row r="637" spans="2:4" ht="20.100000000000001" customHeight="1">
      <c r="B637" s="2"/>
      <c r="C637" s="2"/>
      <c r="D637" s="2"/>
    </row>
    <row r="638" spans="2:4" ht="20.100000000000001" customHeight="1">
      <c r="B638" s="2"/>
      <c r="C638" s="2"/>
      <c r="D638" s="2"/>
    </row>
    <row r="639" spans="2:4" ht="20.100000000000001" customHeight="1">
      <c r="B639" s="2"/>
      <c r="C639" s="2"/>
      <c r="D639" s="2"/>
    </row>
    <row r="640" spans="2:4" ht="20.100000000000001" customHeight="1">
      <c r="B640" s="2"/>
      <c r="C640" s="2"/>
      <c r="D640" s="2"/>
    </row>
    <row r="641" spans="2:4" ht="20.100000000000001" customHeight="1">
      <c r="B641" s="2"/>
      <c r="C641" s="2"/>
      <c r="D641" s="2"/>
    </row>
    <row r="642" spans="2:4" ht="20.100000000000001" customHeight="1">
      <c r="B642" s="2"/>
      <c r="C642" s="2"/>
      <c r="D642" s="2"/>
    </row>
    <row r="643" spans="2:4" ht="20.100000000000001" customHeight="1">
      <c r="B643" s="2"/>
      <c r="C643" s="2"/>
      <c r="D643" s="2"/>
    </row>
    <row r="644" spans="2:4" ht="20.100000000000001" customHeight="1">
      <c r="B644" s="2"/>
      <c r="C644" s="2"/>
      <c r="D644" s="2"/>
    </row>
    <row r="645" spans="2:4" ht="20.100000000000001" customHeight="1">
      <c r="B645" s="2"/>
      <c r="C645" s="2"/>
      <c r="D645" s="2"/>
    </row>
    <row r="646" spans="2:4" ht="20.100000000000001" customHeight="1">
      <c r="B646" s="2"/>
      <c r="C646" s="2"/>
      <c r="D646" s="2"/>
    </row>
    <row r="647" spans="2:4" ht="20.100000000000001" customHeight="1">
      <c r="B647" s="2"/>
      <c r="C647" s="2"/>
      <c r="D647" s="2"/>
    </row>
    <row r="648" spans="2:4" ht="20.100000000000001" customHeight="1">
      <c r="B648" s="2"/>
      <c r="C648" s="2"/>
      <c r="D648" s="2"/>
    </row>
    <row r="649" spans="2:4" ht="20.100000000000001" customHeight="1">
      <c r="B649" s="2"/>
      <c r="C649" s="2"/>
      <c r="D649" s="2"/>
    </row>
    <row r="650" spans="2:4" ht="20.100000000000001" customHeight="1">
      <c r="B650" s="2"/>
      <c r="C650" s="2"/>
      <c r="D650" s="2"/>
    </row>
    <row r="651" spans="2:4" ht="20.100000000000001" customHeight="1">
      <c r="B651" s="2"/>
      <c r="C651" s="2"/>
      <c r="D651" s="2"/>
    </row>
    <row r="652" spans="2:4" ht="20.100000000000001" customHeight="1">
      <c r="B652" s="2"/>
      <c r="C652" s="2"/>
      <c r="D652" s="2"/>
    </row>
    <row r="653" spans="2:4" ht="20.100000000000001" customHeight="1">
      <c r="B653" s="2"/>
      <c r="C653" s="2"/>
      <c r="D653" s="2"/>
    </row>
    <row r="654" spans="2:4" ht="20.100000000000001" customHeight="1">
      <c r="B654" s="2"/>
      <c r="C654" s="2"/>
      <c r="D654" s="2"/>
    </row>
    <row r="655" spans="2:4" ht="20.100000000000001" customHeight="1">
      <c r="B655" s="2"/>
      <c r="C655" s="2"/>
      <c r="D655" s="2"/>
    </row>
    <row r="656" spans="2:4" ht="20.100000000000001" customHeight="1">
      <c r="B656" s="2"/>
      <c r="C656" s="2"/>
      <c r="D656" s="2"/>
    </row>
    <row r="657" spans="2:4" ht="20.100000000000001" customHeight="1">
      <c r="B657" s="2"/>
      <c r="C657" s="2"/>
      <c r="D657" s="2"/>
    </row>
    <row r="658" spans="2:4" ht="20.100000000000001" customHeight="1">
      <c r="B658" s="2"/>
      <c r="C658" s="2"/>
      <c r="D658" s="2"/>
    </row>
    <row r="659" spans="2:4" ht="20.100000000000001" customHeight="1">
      <c r="B659" s="2"/>
      <c r="C659" s="2"/>
      <c r="D659" s="2"/>
    </row>
    <row r="660" spans="2:4" ht="20.100000000000001" customHeight="1">
      <c r="B660" s="2"/>
      <c r="C660" s="2"/>
      <c r="D660" s="2"/>
    </row>
    <row r="661" spans="2:4" ht="20.100000000000001" customHeight="1">
      <c r="B661" s="2"/>
      <c r="C661" s="2"/>
      <c r="D661" s="2"/>
    </row>
    <row r="662" spans="2:4" ht="20.100000000000001" customHeight="1">
      <c r="B662" s="2"/>
      <c r="C662" s="2"/>
      <c r="D662" s="2"/>
    </row>
    <row r="663" spans="2:4" ht="20.100000000000001" customHeight="1">
      <c r="B663" s="2"/>
      <c r="C663" s="2"/>
      <c r="D663" s="2"/>
    </row>
    <row r="664" spans="2:4" ht="20.100000000000001" customHeight="1">
      <c r="B664" s="2"/>
      <c r="C664" s="2"/>
      <c r="D664" s="2"/>
    </row>
    <row r="665" spans="2:4" ht="20.100000000000001" customHeight="1">
      <c r="B665" s="2"/>
      <c r="C665" s="2"/>
      <c r="D665" s="2"/>
    </row>
    <row r="666" spans="2:4" ht="20.100000000000001" customHeight="1">
      <c r="B666" s="2"/>
      <c r="C666" s="2"/>
      <c r="D666" s="2"/>
    </row>
    <row r="667" spans="2:4" ht="20.100000000000001" customHeight="1">
      <c r="B667" s="2"/>
      <c r="C667" s="2"/>
      <c r="D667" s="2"/>
    </row>
    <row r="668" spans="2:4" ht="20.100000000000001" customHeight="1">
      <c r="B668" s="2"/>
      <c r="C668" s="2"/>
      <c r="D668" s="2"/>
    </row>
    <row r="669" spans="2:4" ht="20.100000000000001" customHeight="1">
      <c r="B669" s="2"/>
      <c r="C669" s="2"/>
      <c r="D669" s="2"/>
    </row>
    <row r="670" spans="2:4" ht="20.100000000000001" customHeight="1">
      <c r="B670" s="2"/>
      <c r="C670" s="2"/>
      <c r="D670" s="2"/>
    </row>
    <row r="671" spans="2:4" ht="20.100000000000001" customHeight="1">
      <c r="B671" s="2"/>
      <c r="C671" s="2"/>
      <c r="D671" s="2"/>
    </row>
    <row r="672" spans="2:4" ht="20.100000000000001" customHeight="1">
      <c r="B672" s="2"/>
      <c r="C672" s="2"/>
      <c r="D672" s="2"/>
    </row>
    <row r="673" spans="2:4" ht="20.100000000000001" customHeight="1">
      <c r="B673" s="2"/>
      <c r="C673" s="2"/>
      <c r="D673" s="2"/>
    </row>
    <row r="674" spans="2:4" ht="20.100000000000001" customHeight="1">
      <c r="B674" s="2"/>
      <c r="C674" s="2"/>
      <c r="D674" s="2"/>
    </row>
    <row r="675" spans="2:4" ht="20.100000000000001" customHeight="1">
      <c r="B675" s="2"/>
      <c r="C675" s="2"/>
      <c r="D675" s="2"/>
    </row>
    <row r="676" spans="2:4" ht="20.100000000000001" customHeight="1">
      <c r="B676" s="2"/>
      <c r="C676" s="2"/>
      <c r="D676" s="2"/>
    </row>
    <row r="677" spans="2:4" ht="20.100000000000001" customHeight="1">
      <c r="B677" s="2"/>
      <c r="C677" s="2"/>
      <c r="D677" s="2"/>
    </row>
    <row r="678" spans="2:4" ht="20.100000000000001" customHeight="1">
      <c r="B678" s="2"/>
      <c r="C678" s="2"/>
      <c r="D678" s="2"/>
    </row>
    <row r="679" spans="2:4" ht="20.100000000000001" customHeight="1">
      <c r="B679" s="2"/>
      <c r="C679" s="2"/>
      <c r="D679" s="2"/>
    </row>
    <row r="680" spans="2:4" ht="20.100000000000001" customHeight="1">
      <c r="B680" s="2"/>
      <c r="C680" s="2"/>
      <c r="D680" s="2"/>
    </row>
    <row r="681" spans="2:4" ht="20.100000000000001" customHeight="1">
      <c r="B681" s="2"/>
      <c r="C681" s="2"/>
      <c r="D681" s="2"/>
    </row>
    <row r="682" spans="2:4" ht="20.100000000000001" customHeight="1">
      <c r="B682" s="2"/>
      <c r="C682" s="2"/>
      <c r="D682" s="2"/>
    </row>
    <row r="683" spans="2:4" ht="20.100000000000001" customHeight="1">
      <c r="B683" s="2"/>
      <c r="C683" s="2"/>
      <c r="D683" s="2"/>
    </row>
    <row r="684" spans="2:4" ht="20.100000000000001" customHeight="1">
      <c r="B684" s="2"/>
      <c r="C684" s="2"/>
      <c r="D684" s="2"/>
    </row>
    <row r="685" spans="2:4" ht="20.100000000000001" customHeight="1">
      <c r="B685" s="2"/>
      <c r="C685" s="2"/>
      <c r="D685" s="2"/>
    </row>
    <row r="686" spans="2:4" ht="20.100000000000001" customHeight="1">
      <c r="B686" s="2"/>
      <c r="C686" s="2"/>
      <c r="D686" s="2"/>
    </row>
    <row r="687" spans="2:4" ht="20.100000000000001" customHeight="1">
      <c r="B687" s="2"/>
      <c r="C687" s="2"/>
      <c r="D687" s="2"/>
    </row>
    <row r="688" spans="2:4" ht="20.100000000000001" customHeight="1">
      <c r="B688" s="2"/>
      <c r="C688" s="2"/>
      <c r="D688" s="2"/>
    </row>
    <row r="689" spans="2:4" ht="20.100000000000001" customHeight="1">
      <c r="B689" s="2"/>
      <c r="C689" s="2"/>
      <c r="D689" s="2"/>
    </row>
    <row r="690" spans="2:4" ht="20.100000000000001" customHeight="1">
      <c r="B690" s="2"/>
      <c r="C690" s="2"/>
      <c r="D690" s="2"/>
    </row>
    <row r="691" spans="2:4" ht="20.100000000000001" customHeight="1">
      <c r="B691" s="2"/>
      <c r="C691" s="2"/>
      <c r="D691" s="2"/>
    </row>
    <row r="692" spans="2:4" ht="20.100000000000001" customHeight="1">
      <c r="B692" s="2"/>
      <c r="C692" s="2"/>
      <c r="D692" s="2"/>
    </row>
    <row r="693" spans="2:4" ht="20.100000000000001" customHeight="1">
      <c r="B693" s="2"/>
      <c r="C693" s="2"/>
      <c r="D693" s="2"/>
    </row>
    <row r="694" spans="2:4" ht="20.100000000000001" customHeight="1">
      <c r="B694" s="2"/>
      <c r="C694" s="2"/>
      <c r="D694" s="2"/>
    </row>
    <row r="695" spans="2:4" ht="20.100000000000001" customHeight="1">
      <c r="B695" s="2"/>
      <c r="C695" s="2"/>
      <c r="D695" s="2"/>
    </row>
    <row r="696" spans="2:4" ht="20.100000000000001" customHeight="1">
      <c r="B696" s="2"/>
      <c r="C696" s="2"/>
      <c r="D696" s="2"/>
    </row>
    <row r="697" spans="2:4" ht="20.100000000000001" customHeight="1">
      <c r="B697" s="2"/>
      <c r="C697" s="2"/>
      <c r="D697" s="2"/>
    </row>
    <row r="698" spans="2:4" ht="20.100000000000001" customHeight="1">
      <c r="B698" s="2"/>
      <c r="C698" s="2"/>
      <c r="D698" s="2"/>
    </row>
    <row r="699" spans="2:4" ht="20.100000000000001" customHeight="1">
      <c r="B699" s="2"/>
      <c r="C699" s="2"/>
      <c r="D699" s="2"/>
    </row>
    <row r="700" spans="2:4" ht="20.100000000000001" customHeight="1">
      <c r="B700" s="2"/>
      <c r="C700" s="2"/>
      <c r="D700" s="2"/>
    </row>
    <row r="701" spans="2:4" ht="20.100000000000001" customHeight="1">
      <c r="B701" s="2"/>
      <c r="C701" s="2"/>
      <c r="D701" s="2"/>
    </row>
    <row r="702" spans="2:4" ht="20.100000000000001" customHeight="1">
      <c r="B702" s="2"/>
      <c r="C702" s="2"/>
      <c r="D702" s="2"/>
    </row>
    <row r="703" spans="2:4" ht="20.100000000000001" customHeight="1">
      <c r="B703" s="2"/>
      <c r="C703" s="2"/>
      <c r="D703" s="2"/>
    </row>
    <row r="704" spans="2:4" ht="20.100000000000001" customHeight="1">
      <c r="B704" s="2"/>
      <c r="C704" s="2"/>
      <c r="D704" s="2"/>
    </row>
    <row r="705" spans="2:4" ht="20.100000000000001" customHeight="1">
      <c r="B705" s="2"/>
      <c r="C705" s="2"/>
      <c r="D705" s="2"/>
    </row>
    <row r="706" spans="2:4" ht="20.100000000000001" customHeight="1">
      <c r="B706" s="2"/>
      <c r="C706" s="2"/>
      <c r="D706" s="2"/>
    </row>
    <row r="707" spans="2:4" ht="20.100000000000001" customHeight="1">
      <c r="B707" s="2"/>
      <c r="C707" s="2"/>
      <c r="D707" s="2"/>
    </row>
    <row r="708" spans="2:4" ht="20.100000000000001" customHeight="1">
      <c r="B708" s="2"/>
      <c r="C708" s="2"/>
      <c r="D708" s="2"/>
    </row>
    <row r="709" spans="2:4" ht="20.100000000000001" customHeight="1">
      <c r="B709" s="2"/>
      <c r="C709" s="2"/>
      <c r="D709" s="2"/>
    </row>
    <row r="710" spans="2:4" ht="20.100000000000001" customHeight="1">
      <c r="B710" s="2"/>
      <c r="C710" s="2"/>
      <c r="D710" s="2"/>
    </row>
    <row r="711" spans="2:4" ht="20.100000000000001" customHeight="1">
      <c r="B711" s="2"/>
      <c r="C711" s="2"/>
      <c r="D711" s="2"/>
    </row>
    <row r="712" spans="2:4" ht="20.100000000000001" customHeight="1">
      <c r="B712" s="2"/>
      <c r="C712" s="2"/>
      <c r="D712" s="2"/>
    </row>
    <row r="713" spans="2:4" ht="20.100000000000001" customHeight="1">
      <c r="B713" s="2"/>
      <c r="C713" s="2"/>
      <c r="D713" s="2"/>
    </row>
    <row r="714" spans="2:4" ht="20.100000000000001" customHeight="1">
      <c r="B714" s="2"/>
      <c r="C714" s="2"/>
      <c r="D714" s="2"/>
    </row>
    <row r="715" spans="2:4" ht="20.100000000000001" customHeight="1">
      <c r="B715" s="2"/>
      <c r="C715" s="2"/>
      <c r="D715" s="2"/>
    </row>
    <row r="716" spans="2:4" ht="20.100000000000001" customHeight="1">
      <c r="B716" s="2"/>
      <c r="C716" s="2"/>
      <c r="D716" s="2"/>
    </row>
    <row r="717" spans="2:4" ht="20.100000000000001" customHeight="1">
      <c r="B717" s="2"/>
      <c r="C717" s="2"/>
      <c r="D717" s="2"/>
    </row>
    <row r="718" spans="2:4" ht="20.100000000000001" customHeight="1">
      <c r="B718" s="2"/>
      <c r="C718" s="2"/>
      <c r="D718" s="2"/>
    </row>
    <row r="719" spans="2:4" ht="20.100000000000001" customHeight="1">
      <c r="B719" s="2"/>
      <c r="C719" s="2"/>
      <c r="D719" s="2"/>
    </row>
    <row r="720" spans="2:4" ht="20.100000000000001" customHeight="1">
      <c r="B720" s="2"/>
      <c r="C720" s="2"/>
      <c r="D720" s="2"/>
    </row>
    <row r="721" spans="2:4" ht="20.100000000000001" customHeight="1">
      <c r="B721" s="2"/>
      <c r="C721" s="2"/>
      <c r="D721" s="2"/>
    </row>
    <row r="722" spans="2:4" ht="20.100000000000001" customHeight="1">
      <c r="B722" s="2"/>
      <c r="C722" s="2"/>
      <c r="D722" s="2"/>
    </row>
    <row r="723" spans="2:4" ht="20.100000000000001" customHeight="1">
      <c r="B723" s="2"/>
      <c r="C723" s="2"/>
      <c r="D723" s="2"/>
    </row>
    <row r="724" spans="2:4" ht="20.100000000000001" customHeight="1">
      <c r="B724" s="2"/>
      <c r="C724" s="2"/>
      <c r="D724" s="2"/>
    </row>
    <row r="725" spans="2:4" ht="20.100000000000001" customHeight="1">
      <c r="B725" s="2"/>
      <c r="C725" s="2"/>
      <c r="D725" s="2"/>
    </row>
    <row r="726" spans="2:4" ht="20.100000000000001" customHeight="1">
      <c r="B726" s="2"/>
      <c r="C726" s="2"/>
      <c r="D726" s="2"/>
    </row>
    <row r="727" spans="2:4" ht="20.100000000000001" customHeight="1">
      <c r="B727" s="2"/>
      <c r="C727" s="2"/>
      <c r="D727" s="2"/>
    </row>
    <row r="728" spans="2:4" ht="20.100000000000001" customHeight="1">
      <c r="B728" s="2"/>
      <c r="C728" s="2"/>
      <c r="D728" s="2"/>
    </row>
    <row r="729" spans="2:4" ht="20.100000000000001" customHeight="1">
      <c r="B729" s="2"/>
      <c r="C729" s="2"/>
      <c r="D729" s="2"/>
    </row>
    <row r="730" spans="2:4" ht="20.100000000000001" customHeight="1">
      <c r="B730" s="2"/>
      <c r="C730" s="2"/>
      <c r="D730" s="2"/>
    </row>
    <row r="731" spans="2:4" ht="20.100000000000001" customHeight="1">
      <c r="B731" s="2"/>
      <c r="C731" s="2"/>
      <c r="D731" s="2"/>
    </row>
    <row r="732" spans="2:4" ht="20.100000000000001" customHeight="1">
      <c r="B732" s="2"/>
      <c r="C732" s="2"/>
      <c r="D732" s="2"/>
    </row>
    <row r="733" spans="2:4" ht="20.100000000000001" customHeight="1">
      <c r="B733" s="2"/>
      <c r="C733" s="2"/>
      <c r="D733" s="2"/>
    </row>
    <row r="734" spans="2:4" ht="20.100000000000001" customHeight="1">
      <c r="B734" s="2"/>
      <c r="C734" s="2"/>
      <c r="D734" s="2"/>
    </row>
    <row r="735" spans="2:4" ht="20.100000000000001" customHeight="1">
      <c r="B735" s="2"/>
      <c r="C735" s="2"/>
      <c r="D735" s="2"/>
    </row>
    <row r="736" spans="2:4" ht="20.100000000000001" customHeight="1">
      <c r="B736" s="2"/>
      <c r="C736" s="2"/>
      <c r="D736" s="2"/>
    </row>
    <row r="737" spans="2:4" ht="20.100000000000001" customHeight="1">
      <c r="B737" s="2"/>
      <c r="C737" s="2"/>
      <c r="D737" s="2"/>
    </row>
    <row r="738" spans="2:4" ht="20.100000000000001" customHeight="1">
      <c r="B738" s="2"/>
      <c r="C738" s="2"/>
      <c r="D738" s="2"/>
    </row>
    <row r="739" spans="2:4" ht="20.100000000000001" customHeight="1">
      <c r="B739" s="2"/>
      <c r="C739" s="2"/>
      <c r="D739" s="2"/>
    </row>
    <row r="740" spans="2:4" ht="20.100000000000001" customHeight="1">
      <c r="B740" s="2"/>
      <c r="C740" s="2"/>
      <c r="D740" s="2"/>
    </row>
    <row r="741" spans="2:4" ht="20.100000000000001" customHeight="1">
      <c r="B741" s="2"/>
      <c r="C741" s="2"/>
      <c r="D741" s="2"/>
    </row>
    <row r="742" spans="2:4" ht="20.100000000000001" customHeight="1">
      <c r="B742" s="2"/>
      <c r="C742" s="2"/>
      <c r="D742" s="2"/>
    </row>
    <row r="743" spans="2:4" ht="20.100000000000001" customHeight="1">
      <c r="B743" s="2"/>
      <c r="C743" s="2"/>
      <c r="D743" s="2"/>
    </row>
    <row r="744" spans="2:4" ht="20.100000000000001" customHeight="1">
      <c r="B744" s="2"/>
      <c r="C744" s="2"/>
      <c r="D744" s="2"/>
    </row>
    <row r="745" spans="2:4" ht="20.100000000000001" customHeight="1">
      <c r="B745" s="2"/>
      <c r="C745" s="2"/>
      <c r="D745" s="2"/>
    </row>
    <row r="746" spans="2:4" ht="20.100000000000001" customHeight="1">
      <c r="B746" s="2"/>
      <c r="C746" s="2"/>
      <c r="D746" s="2"/>
    </row>
    <row r="747" spans="2:4" ht="20.100000000000001" customHeight="1">
      <c r="B747" s="2"/>
      <c r="C747" s="2"/>
      <c r="D747" s="2"/>
    </row>
    <row r="748" spans="2:4" ht="20.100000000000001" customHeight="1">
      <c r="B748" s="2"/>
      <c r="C748" s="2"/>
      <c r="D748" s="2"/>
    </row>
    <row r="749" spans="2:4" ht="20.100000000000001" customHeight="1">
      <c r="B749" s="2"/>
      <c r="C749" s="2"/>
      <c r="D749" s="2"/>
    </row>
    <row r="750" spans="2:4" ht="20.100000000000001" customHeight="1">
      <c r="B750" s="2"/>
      <c r="C750" s="2"/>
      <c r="D750" s="2"/>
    </row>
    <row r="751" spans="2:4" ht="20.100000000000001" customHeight="1">
      <c r="B751" s="2"/>
      <c r="C751" s="2"/>
      <c r="D751" s="2"/>
    </row>
    <row r="752" spans="2:4" ht="20.100000000000001" customHeight="1">
      <c r="B752" s="2"/>
      <c r="C752" s="2"/>
      <c r="D752" s="2"/>
    </row>
    <row r="753" spans="2:4" ht="20.100000000000001" customHeight="1">
      <c r="B753" s="2"/>
      <c r="C753" s="2"/>
      <c r="D753" s="2"/>
    </row>
    <row r="754" spans="2:4" ht="20.100000000000001" customHeight="1">
      <c r="B754" s="2"/>
      <c r="C754" s="2"/>
      <c r="D754" s="2"/>
    </row>
    <row r="755" spans="2:4" ht="20.100000000000001" customHeight="1">
      <c r="B755" s="2"/>
      <c r="C755" s="2"/>
      <c r="D755" s="2"/>
    </row>
    <row r="756" spans="2:4" ht="20.100000000000001" customHeight="1">
      <c r="B756" s="2"/>
      <c r="C756" s="2"/>
      <c r="D756" s="2"/>
    </row>
    <row r="757" spans="2:4" ht="20.100000000000001" customHeight="1">
      <c r="B757" s="2"/>
      <c r="C757" s="2"/>
      <c r="D757" s="2"/>
    </row>
    <row r="758" spans="2:4" ht="20.100000000000001" customHeight="1">
      <c r="B758" s="2"/>
      <c r="C758" s="2"/>
      <c r="D758" s="2"/>
    </row>
    <row r="759" spans="2:4" ht="20.100000000000001" customHeight="1">
      <c r="B759" s="2"/>
      <c r="C759" s="2"/>
      <c r="D759" s="2"/>
    </row>
    <row r="760" spans="2:4" ht="20.100000000000001" customHeight="1">
      <c r="B760" s="2"/>
      <c r="C760" s="2"/>
      <c r="D760" s="2"/>
    </row>
    <row r="761" spans="2:4" ht="20.100000000000001" customHeight="1">
      <c r="B761" s="2"/>
      <c r="C761" s="2"/>
      <c r="D761" s="2"/>
    </row>
    <row r="762" spans="2:4" ht="20.100000000000001" customHeight="1">
      <c r="B762" s="2"/>
      <c r="C762" s="2"/>
      <c r="D762" s="2"/>
    </row>
    <row r="763" spans="2:4" ht="20.100000000000001" customHeight="1">
      <c r="B763" s="2"/>
      <c r="C763" s="2"/>
      <c r="D763" s="2"/>
    </row>
    <row r="764" spans="2:4" ht="20.100000000000001" customHeight="1">
      <c r="B764" s="2"/>
      <c r="C764" s="2"/>
      <c r="D764" s="2"/>
    </row>
    <row r="765" spans="2:4" ht="20.100000000000001" customHeight="1">
      <c r="B765" s="2"/>
      <c r="C765" s="2"/>
      <c r="D765" s="2"/>
    </row>
    <row r="766" spans="2:4" ht="20.100000000000001" customHeight="1">
      <c r="B766" s="2"/>
      <c r="C766" s="2"/>
      <c r="D766" s="2"/>
    </row>
    <row r="767" spans="2:4" ht="20.100000000000001" customHeight="1">
      <c r="B767" s="2"/>
      <c r="C767" s="2"/>
      <c r="D767" s="2"/>
    </row>
    <row r="768" spans="2:4" ht="20.100000000000001" customHeight="1">
      <c r="B768" s="2"/>
      <c r="C768" s="2"/>
      <c r="D768" s="2"/>
    </row>
    <row r="769" spans="2:4" ht="20.100000000000001" customHeight="1">
      <c r="B769" s="2"/>
      <c r="C769" s="2"/>
      <c r="D769" s="2"/>
    </row>
    <row r="770" spans="2:4" ht="20.100000000000001" customHeight="1">
      <c r="B770" s="2"/>
      <c r="C770" s="2"/>
      <c r="D770" s="2"/>
    </row>
    <row r="771" spans="2:4" ht="20.100000000000001" customHeight="1">
      <c r="B771" s="2"/>
      <c r="C771" s="2"/>
      <c r="D771" s="2"/>
    </row>
    <row r="772" spans="2:4" ht="20.100000000000001" customHeight="1">
      <c r="B772" s="2"/>
      <c r="C772" s="2"/>
      <c r="D772" s="2"/>
    </row>
    <row r="773" spans="2:4" ht="20.100000000000001" customHeight="1">
      <c r="B773" s="2"/>
      <c r="C773" s="2"/>
      <c r="D773" s="2"/>
    </row>
    <row r="774" spans="2:4" ht="20.100000000000001" customHeight="1">
      <c r="B774" s="2"/>
      <c r="C774" s="2"/>
      <c r="D774" s="2"/>
    </row>
    <row r="775" spans="2:4" ht="20.100000000000001" customHeight="1">
      <c r="B775" s="2"/>
      <c r="C775" s="2"/>
      <c r="D775" s="2"/>
    </row>
    <row r="776" spans="2:4" ht="20.100000000000001" customHeight="1">
      <c r="B776" s="2"/>
      <c r="C776" s="2"/>
      <c r="D776" s="2"/>
    </row>
    <row r="777" spans="2:4" ht="20.100000000000001" customHeight="1">
      <c r="B777" s="2"/>
      <c r="C777" s="2"/>
      <c r="D777" s="2"/>
    </row>
    <row r="778" spans="2:4" ht="20.100000000000001" customHeight="1">
      <c r="B778" s="2"/>
      <c r="C778" s="2"/>
      <c r="D778" s="2"/>
    </row>
    <row r="779" spans="2:4" ht="20.100000000000001" customHeight="1">
      <c r="B779" s="2"/>
      <c r="C779" s="2"/>
      <c r="D779" s="2"/>
    </row>
    <row r="780" spans="2:4" ht="20.100000000000001" customHeight="1">
      <c r="B780" s="2"/>
      <c r="C780" s="2"/>
      <c r="D780" s="2"/>
    </row>
  </sheetData>
  <sheetProtection sheet="1" objects="1" scenarios="1" selectLockedCells="1"/>
  <mergeCells count="5">
    <mergeCell ref="B308:D308"/>
    <mergeCell ref="B56:D56"/>
    <mergeCell ref="B140:D140"/>
    <mergeCell ref="B224:D224"/>
    <mergeCell ref="B4:O4"/>
  </mergeCells>
  <printOptions horizontalCentered="1" verticalCentered="1"/>
  <pageMargins left="0" right="0" top="0" bottom="0" header="0" footer="0"/>
  <pageSetup scale="91"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2:O780"/>
  <sheetViews>
    <sheetView topLeftCell="A4" zoomScale="69" zoomScaleNormal="69" workbookViewId="0">
      <selection activeCell="C30" sqref="C30"/>
    </sheetView>
  </sheetViews>
  <sheetFormatPr defaultRowHeight="20.100000000000001" customHeight="1"/>
  <cols>
    <col min="2" max="2" width="39.7109375" customWidth="1"/>
    <col min="3" max="16" width="13.7109375" customWidth="1"/>
  </cols>
  <sheetData>
    <row r="2" spans="2:15" ht="20.100000000000001" customHeight="1">
      <c r="B2" s="8"/>
    </row>
    <row r="3" spans="2:15" ht="20.100000000000001" customHeight="1">
      <c r="B3" s="9"/>
      <c r="C3" s="9"/>
      <c r="D3" s="9"/>
    </row>
    <row r="4" spans="2:15" ht="40.15" customHeight="1" thickBot="1">
      <c r="B4" s="161" t="s">
        <v>50</v>
      </c>
      <c r="C4" s="161"/>
      <c r="D4" s="161"/>
      <c r="E4" s="161"/>
      <c r="F4" s="161"/>
      <c r="G4" s="161"/>
      <c r="H4" s="161"/>
      <c r="I4" s="161"/>
      <c r="J4" s="161"/>
      <c r="K4" s="161"/>
      <c r="L4" s="161"/>
      <c r="M4" s="161"/>
      <c r="N4" s="161"/>
      <c r="O4" s="161"/>
    </row>
    <row r="5" spans="2:15" ht="48.6" customHeight="1" thickBot="1">
      <c r="B5" s="73" t="s">
        <v>51</v>
      </c>
      <c r="C5" s="149" t="s">
        <v>18</v>
      </c>
      <c r="D5" s="149" t="s">
        <v>19</v>
      </c>
      <c r="E5" s="149" t="s">
        <v>20</v>
      </c>
      <c r="F5" s="149" t="s">
        <v>21</v>
      </c>
      <c r="G5" s="149" t="s">
        <v>22</v>
      </c>
      <c r="H5" s="149" t="s">
        <v>23</v>
      </c>
      <c r="I5" s="149" t="s">
        <v>24</v>
      </c>
      <c r="J5" s="149" t="s">
        <v>25</v>
      </c>
      <c r="K5" s="149" t="s">
        <v>26</v>
      </c>
      <c r="L5" s="149" t="s">
        <v>37</v>
      </c>
      <c r="M5" s="149" t="s">
        <v>27</v>
      </c>
      <c r="N5" s="149" t="s">
        <v>28</v>
      </c>
      <c r="O5" s="149" t="s">
        <v>32</v>
      </c>
    </row>
    <row r="6" spans="2:15" ht="20.100000000000001" customHeight="1">
      <c r="B6" s="36"/>
      <c r="C6" s="10"/>
      <c r="D6" s="11"/>
      <c r="E6" s="11"/>
      <c r="F6" s="11"/>
      <c r="G6" s="11"/>
      <c r="H6" s="11"/>
      <c r="I6" s="11"/>
      <c r="J6" s="11"/>
      <c r="K6" s="11"/>
      <c r="L6" s="11"/>
      <c r="M6" s="11"/>
      <c r="N6" s="11"/>
      <c r="O6" s="74"/>
    </row>
    <row r="7" spans="2:15" ht="20.100000000000001" customHeight="1">
      <c r="B7" s="25" t="s">
        <v>0</v>
      </c>
      <c r="C7" s="29">
        <v>0</v>
      </c>
      <c r="D7" s="17">
        <v>0</v>
      </c>
      <c r="E7" s="17">
        <v>0</v>
      </c>
      <c r="F7" s="17">
        <v>0</v>
      </c>
      <c r="G7" s="17">
        <v>0</v>
      </c>
      <c r="H7" s="17">
        <v>0</v>
      </c>
      <c r="I7" s="17">
        <v>0</v>
      </c>
      <c r="J7" s="17">
        <v>0</v>
      </c>
      <c r="K7" s="17">
        <v>0</v>
      </c>
      <c r="L7" s="17">
        <v>0</v>
      </c>
      <c r="M7" s="17">
        <v>0</v>
      </c>
      <c r="N7" s="17">
        <v>0</v>
      </c>
      <c r="O7" s="15">
        <f>SUM(C7:N7)</f>
        <v>0</v>
      </c>
    </row>
    <row r="8" spans="2:15" ht="20.100000000000001" customHeight="1">
      <c r="B8" s="25" t="s">
        <v>1</v>
      </c>
      <c r="C8" s="21">
        <f>(C9*C7)</f>
        <v>0</v>
      </c>
      <c r="D8" s="22">
        <f t="shared" ref="D8:N8" si="0">(D9*D7)</f>
        <v>0</v>
      </c>
      <c r="E8" s="22">
        <f t="shared" si="0"/>
        <v>0</v>
      </c>
      <c r="F8" s="22">
        <f t="shared" si="0"/>
        <v>0</v>
      </c>
      <c r="G8" s="22">
        <f t="shared" si="0"/>
        <v>0</v>
      </c>
      <c r="H8" s="22">
        <f t="shared" si="0"/>
        <v>0</v>
      </c>
      <c r="I8" s="22">
        <f t="shared" si="0"/>
        <v>0</v>
      </c>
      <c r="J8" s="22">
        <f t="shared" si="0"/>
        <v>0</v>
      </c>
      <c r="K8" s="22">
        <f t="shared" si="0"/>
        <v>0</v>
      </c>
      <c r="L8" s="22">
        <f t="shared" si="0"/>
        <v>0</v>
      </c>
      <c r="M8" s="22">
        <f t="shared" si="0"/>
        <v>0</v>
      </c>
      <c r="N8" s="22">
        <f t="shared" si="0"/>
        <v>0</v>
      </c>
      <c r="O8" s="15">
        <f>SUM(C8:N8)</f>
        <v>0</v>
      </c>
    </row>
    <row r="9" spans="2:15" ht="20.100000000000001" customHeight="1">
      <c r="B9" s="25" t="s">
        <v>2</v>
      </c>
      <c r="C9" s="60">
        <v>0</v>
      </c>
      <c r="D9" s="61">
        <v>0</v>
      </c>
      <c r="E9" s="61">
        <v>0</v>
      </c>
      <c r="F9" s="61">
        <v>0</v>
      </c>
      <c r="G9" s="61">
        <v>0</v>
      </c>
      <c r="H9" s="61">
        <v>0</v>
      </c>
      <c r="I9" s="61">
        <v>0</v>
      </c>
      <c r="J9" s="61">
        <v>0</v>
      </c>
      <c r="K9" s="61">
        <v>0</v>
      </c>
      <c r="L9" s="61">
        <v>0</v>
      </c>
      <c r="M9" s="61">
        <v>0</v>
      </c>
      <c r="N9" s="61">
        <v>0</v>
      </c>
      <c r="O9" s="70" t="e">
        <f>(O8/O7)</f>
        <v>#DIV/0!</v>
      </c>
    </row>
    <row r="10" spans="2:15" ht="20.100000000000001" customHeight="1">
      <c r="B10" s="27" t="s">
        <v>11</v>
      </c>
      <c r="C10" s="30">
        <f>(C7-C8)</f>
        <v>0</v>
      </c>
      <c r="D10" s="16">
        <f t="shared" ref="D10:N10" si="1">(D7-D8)</f>
        <v>0</v>
      </c>
      <c r="E10" s="16">
        <f t="shared" si="1"/>
        <v>0</v>
      </c>
      <c r="F10" s="16">
        <f t="shared" si="1"/>
        <v>0</v>
      </c>
      <c r="G10" s="16">
        <f t="shared" si="1"/>
        <v>0</v>
      </c>
      <c r="H10" s="16">
        <f t="shared" si="1"/>
        <v>0</v>
      </c>
      <c r="I10" s="16">
        <f t="shared" si="1"/>
        <v>0</v>
      </c>
      <c r="J10" s="16">
        <f t="shared" si="1"/>
        <v>0</v>
      </c>
      <c r="K10" s="16">
        <f t="shared" si="1"/>
        <v>0</v>
      </c>
      <c r="L10" s="16">
        <f t="shared" si="1"/>
        <v>0</v>
      </c>
      <c r="M10" s="16">
        <f t="shared" si="1"/>
        <v>0</v>
      </c>
      <c r="N10" s="16">
        <f t="shared" si="1"/>
        <v>0</v>
      </c>
      <c r="O10" s="15">
        <f>(O7-O8)</f>
        <v>0</v>
      </c>
    </row>
    <row r="11" spans="2:15" ht="20.100000000000001" customHeight="1">
      <c r="B11" s="26" t="s">
        <v>17</v>
      </c>
      <c r="C11" s="29">
        <v>0</v>
      </c>
      <c r="D11" s="17">
        <v>0</v>
      </c>
      <c r="E11" s="17">
        <v>0</v>
      </c>
      <c r="F11" s="17">
        <v>0</v>
      </c>
      <c r="G11" s="17">
        <v>0</v>
      </c>
      <c r="H11" s="17">
        <v>0</v>
      </c>
      <c r="I11" s="17">
        <v>0</v>
      </c>
      <c r="J11" s="17">
        <v>0</v>
      </c>
      <c r="K11" s="17">
        <v>0</v>
      </c>
      <c r="L11" s="17">
        <v>0</v>
      </c>
      <c r="M11" s="17">
        <v>0</v>
      </c>
      <c r="N11" s="17">
        <v>0</v>
      </c>
      <c r="O11" s="15">
        <f>SUM(C11:N11)</f>
        <v>0</v>
      </c>
    </row>
    <row r="12" spans="2:15" ht="20.100000000000001" customHeight="1">
      <c r="B12" s="26" t="s">
        <v>13</v>
      </c>
      <c r="C12" s="29">
        <v>0</v>
      </c>
      <c r="D12" s="17">
        <v>0</v>
      </c>
      <c r="E12" s="17">
        <v>0</v>
      </c>
      <c r="F12" s="17">
        <v>0</v>
      </c>
      <c r="G12" s="17">
        <v>0</v>
      </c>
      <c r="H12" s="17">
        <v>0</v>
      </c>
      <c r="I12" s="17">
        <v>0</v>
      </c>
      <c r="J12" s="17">
        <v>0</v>
      </c>
      <c r="K12" s="17">
        <v>0</v>
      </c>
      <c r="L12" s="17">
        <v>0</v>
      </c>
      <c r="M12" s="17">
        <v>0</v>
      </c>
      <c r="N12" s="17">
        <v>0</v>
      </c>
      <c r="O12" s="15">
        <f>SUM(C12:N12)</f>
        <v>0</v>
      </c>
    </row>
    <row r="13" spans="2:15" ht="20.100000000000001" customHeight="1">
      <c r="B13" s="26" t="s">
        <v>9</v>
      </c>
      <c r="C13" s="29">
        <v>0</v>
      </c>
      <c r="D13" s="17">
        <v>0</v>
      </c>
      <c r="E13" s="17">
        <v>0</v>
      </c>
      <c r="F13" s="17">
        <v>0</v>
      </c>
      <c r="G13" s="17">
        <v>0</v>
      </c>
      <c r="H13" s="17">
        <v>0</v>
      </c>
      <c r="I13" s="17">
        <v>0</v>
      </c>
      <c r="J13" s="17">
        <v>0</v>
      </c>
      <c r="K13" s="17">
        <v>0</v>
      </c>
      <c r="L13" s="17">
        <v>0</v>
      </c>
      <c r="M13" s="17">
        <v>0</v>
      </c>
      <c r="N13" s="17">
        <v>0</v>
      </c>
      <c r="O13" s="15">
        <f>SUM(C13:N13)</f>
        <v>0</v>
      </c>
    </row>
    <row r="14" spans="2:15" ht="20.100000000000001" customHeight="1">
      <c r="B14" s="26" t="s">
        <v>14</v>
      </c>
      <c r="C14" s="29">
        <v>0</v>
      </c>
      <c r="D14" s="17">
        <v>0</v>
      </c>
      <c r="E14" s="17">
        <v>0</v>
      </c>
      <c r="F14" s="17">
        <v>0</v>
      </c>
      <c r="G14" s="17">
        <v>0</v>
      </c>
      <c r="H14" s="17">
        <v>0</v>
      </c>
      <c r="I14" s="17">
        <v>0</v>
      </c>
      <c r="J14" s="17">
        <v>0</v>
      </c>
      <c r="K14" s="17">
        <v>0</v>
      </c>
      <c r="L14" s="17">
        <v>0</v>
      </c>
      <c r="M14" s="17">
        <v>0</v>
      </c>
      <c r="N14" s="17">
        <v>0</v>
      </c>
      <c r="O14" s="15">
        <f>SUM(C14:N14)</f>
        <v>0</v>
      </c>
    </row>
    <row r="15" spans="2:15" ht="20.100000000000001" customHeight="1">
      <c r="B15" s="27" t="s">
        <v>8</v>
      </c>
      <c r="C15" s="30">
        <f>(C7+C11+C12+C13+C14)</f>
        <v>0</v>
      </c>
      <c r="D15" s="16">
        <f t="shared" ref="D15:N15" si="2">(D7+D11+D12+D13+D14)</f>
        <v>0</v>
      </c>
      <c r="E15" s="16">
        <f t="shared" si="2"/>
        <v>0</v>
      </c>
      <c r="F15" s="16">
        <f t="shared" si="2"/>
        <v>0</v>
      </c>
      <c r="G15" s="16">
        <f t="shared" si="2"/>
        <v>0</v>
      </c>
      <c r="H15" s="16">
        <f t="shared" si="2"/>
        <v>0</v>
      </c>
      <c r="I15" s="16">
        <f t="shared" si="2"/>
        <v>0</v>
      </c>
      <c r="J15" s="16">
        <f t="shared" si="2"/>
        <v>0</v>
      </c>
      <c r="K15" s="16">
        <f t="shared" si="2"/>
        <v>0</v>
      </c>
      <c r="L15" s="16">
        <f t="shared" si="2"/>
        <v>0</v>
      </c>
      <c r="M15" s="16">
        <f t="shared" si="2"/>
        <v>0</v>
      </c>
      <c r="N15" s="16">
        <f t="shared" si="2"/>
        <v>0</v>
      </c>
      <c r="O15" s="15">
        <f>(O7+O11+O12+O13+O14)</f>
        <v>0</v>
      </c>
    </row>
    <row r="16" spans="2:15" ht="20.100000000000001" customHeight="1">
      <c r="B16" s="27" t="s">
        <v>12</v>
      </c>
      <c r="C16" s="33">
        <f>(C15-C11)</f>
        <v>0</v>
      </c>
      <c r="D16" s="34">
        <f t="shared" ref="D16:N16" si="3">(D15-D11)</f>
        <v>0</v>
      </c>
      <c r="E16" s="34">
        <f t="shared" si="3"/>
        <v>0</v>
      </c>
      <c r="F16" s="34">
        <f t="shared" si="3"/>
        <v>0</v>
      </c>
      <c r="G16" s="34">
        <f t="shared" si="3"/>
        <v>0</v>
      </c>
      <c r="H16" s="34">
        <f t="shared" si="3"/>
        <v>0</v>
      </c>
      <c r="I16" s="34">
        <f t="shared" si="3"/>
        <v>0</v>
      </c>
      <c r="J16" s="34">
        <f t="shared" si="3"/>
        <v>0</v>
      </c>
      <c r="K16" s="34">
        <f t="shared" si="3"/>
        <v>0</v>
      </c>
      <c r="L16" s="34">
        <f t="shared" si="3"/>
        <v>0</v>
      </c>
      <c r="M16" s="34">
        <f t="shared" si="3"/>
        <v>0</v>
      </c>
      <c r="N16" s="34">
        <f t="shared" si="3"/>
        <v>0</v>
      </c>
      <c r="O16" s="69">
        <f>(O15-O11)</f>
        <v>0</v>
      </c>
    </row>
    <row r="17" spans="2:15" ht="20.100000000000001" customHeight="1">
      <c r="B17" s="25" t="s">
        <v>3</v>
      </c>
      <c r="C17" s="21">
        <f>(C18*C16)</f>
        <v>0</v>
      </c>
      <c r="D17" s="22">
        <f t="shared" ref="D17:N17" si="4">(D18*D16)</f>
        <v>0</v>
      </c>
      <c r="E17" s="22">
        <f t="shared" si="4"/>
        <v>0</v>
      </c>
      <c r="F17" s="22">
        <f t="shared" si="4"/>
        <v>0</v>
      </c>
      <c r="G17" s="22">
        <f t="shared" si="4"/>
        <v>0</v>
      </c>
      <c r="H17" s="22">
        <f t="shared" si="4"/>
        <v>0</v>
      </c>
      <c r="I17" s="22">
        <f t="shared" si="4"/>
        <v>0</v>
      </c>
      <c r="J17" s="22">
        <f t="shared" si="4"/>
        <v>0</v>
      </c>
      <c r="K17" s="22">
        <f t="shared" si="4"/>
        <v>0</v>
      </c>
      <c r="L17" s="22">
        <f t="shared" si="4"/>
        <v>0</v>
      </c>
      <c r="M17" s="22">
        <f t="shared" si="4"/>
        <v>0</v>
      </c>
      <c r="N17" s="22">
        <f t="shared" si="4"/>
        <v>0</v>
      </c>
      <c r="O17" s="15">
        <f>SUM(C17:N17)</f>
        <v>0</v>
      </c>
    </row>
    <row r="18" spans="2:15" ht="20.100000000000001" customHeight="1">
      <c r="B18" s="25" t="s">
        <v>4</v>
      </c>
      <c r="C18" s="60">
        <v>0</v>
      </c>
      <c r="D18" s="61">
        <v>0</v>
      </c>
      <c r="E18" s="61">
        <v>0</v>
      </c>
      <c r="F18" s="61">
        <v>0</v>
      </c>
      <c r="G18" s="61">
        <v>0</v>
      </c>
      <c r="H18" s="61">
        <v>0</v>
      </c>
      <c r="I18" s="61">
        <v>0</v>
      </c>
      <c r="J18" s="61">
        <v>0</v>
      </c>
      <c r="K18" s="61">
        <v>0</v>
      </c>
      <c r="L18" s="61">
        <v>0</v>
      </c>
      <c r="M18" s="61">
        <v>0</v>
      </c>
      <c r="N18" s="61">
        <v>0</v>
      </c>
      <c r="O18" s="70" t="e">
        <f>(O17/O15)</f>
        <v>#DIV/0!</v>
      </c>
    </row>
    <row r="19" spans="2:15" ht="20.100000000000001" customHeight="1">
      <c r="B19" s="26" t="s">
        <v>5</v>
      </c>
      <c r="C19" s="21">
        <f>(C20*C16)</f>
        <v>0</v>
      </c>
      <c r="D19" s="22">
        <f t="shared" ref="D19:N19" si="5">(D20*D16)</f>
        <v>0</v>
      </c>
      <c r="E19" s="22">
        <f t="shared" si="5"/>
        <v>0</v>
      </c>
      <c r="F19" s="22">
        <f t="shared" si="5"/>
        <v>0</v>
      </c>
      <c r="G19" s="22">
        <f t="shared" si="5"/>
        <v>0</v>
      </c>
      <c r="H19" s="22">
        <f t="shared" si="5"/>
        <v>0</v>
      </c>
      <c r="I19" s="22">
        <f t="shared" si="5"/>
        <v>0</v>
      </c>
      <c r="J19" s="22">
        <f t="shared" si="5"/>
        <v>0</v>
      </c>
      <c r="K19" s="22">
        <f t="shared" si="5"/>
        <v>0</v>
      </c>
      <c r="L19" s="22">
        <f t="shared" si="5"/>
        <v>0</v>
      </c>
      <c r="M19" s="22">
        <f t="shared" si="5"/>
        <v>0</v>
      </c>
      <c r="N19" s="22">
        <f t="shared" si="5"/>
        <v>0</v>
      </c>
      <c r="O19" s="15">
        <f>SUM(C19:N19)</f>
        <v>0</v>
      </c>
    </row>
    <row r="20" spans="2:15" ht="20.100000000000001" customHeight="1">
      <c r="B20" s="25" t="s">
        <v>10</v>
      </c>
      <c r="C20" s="60">
        <v>0</v>
      </c>
      <c r="D20" s="61">
        <v>0</v>
      </c>
      <c r="E20" s="61">
        <v>0</v>
      </c>
      <c r="F20" s="61">
        <v>0</v>
      </c>
      <c r="G20" s="61">
        <v>0</v>
      </c>
      <c r="H20" s="61">
        <v>0</v>
      </c>
      <c r="I20" s="61">
        <v>0</v>
      </c>
      <c r="J20" s="61">
        <v>0</v>
      </c>
      <c r="K20" s="61">
        <v>0</v>
      </c>
      <c r="L20" s="61">
        <v>0</v>
      </c>
      <c r="M20" s="61">
        <v>0</v>
      </c>
      <c r="N20" s="61">
        <v>0</v>
      </c>
      <c r="O20" s="70" t="e">
        <f>(O19/O15)</f>
        <v>#DIV/0!</v>
      </c>
    </row>
    <row r="21" spans="2:15" ht="20.100000000000001" customHeight="1">
      <c r="B21" s="25" t="s">
        <v>15</v>
      </c>
      <c r="C21" s="29">
        <v>0</v>
      </c>
      <c r="D21" s="17">
        <v>0</v>
      </c>
      <c r="E21" s="17">
        <v>0</v>
      </c>
      <c r="F21" s="17">
        <v>0</v>
      </c>
      <c r="G21" s="17">
        <v>0</v>
      </c>
      <c r="H21" s="17">
        <v>0</v>
      </c>
      <c r="I21" s="17">
        <v>0</v>
      </c>
      <c r="J21" s="17">
        <v>0</v>
      </c>
      <c r="K21" s="17">
        <v>0</v>
      </c>
      <c r="L21" s="17">
        <v>0</v>
      </c>
      <c r="M21" s="17">
        <v>0</v>
      </c>
      <c r="N21" s="17">
        <v>0</v>
      </c>
      <c r="O21" s="15">
        <f>SUM(C21:N21)</f>
        <v>0</v>
      </c>
    </row>
    <row r="22" spans="2:15" ht="20.100000000000001" customHeight="1">
      <c r="B22" s="27" t="s">
        <v>6</v>
      </c>
      <c r="C22" s="31">
        <f>(C17+C19+C21)</f>
        <v>0</v>
      </c>
      <c r="D22" s="20">
        <f t="shared" ref="D22:N22" si="6">(D17+D19+D21)</f>
        <v>0</v>
      </c>
      <c r="E22" s="20">
        <f t="shared" si="6"/>
        <v>0</v>
      </c>
      <c r="F22" s="20">
        <f t="shared" si="6"/>
        <v>0</v>
      </c>
      <c r="G22" s="20">
        <f t="shared" si="6"/>
        <v>0</v>
      </c>
      <c r="H22" s="20">
        <f t="shared" si="6"/>
        <v>0</v>
      </c>
      <c r="I22" s="20">
        <f t="shared" si="6"/>
        <v>0</v>
      </c>
      <c r="J22" s="20">
        <f t="shared" si="6"/>
        <v>0</v>
      </c>
      <c r="K22" s="20">
        <f t="shared" si="6"/>
        <v>0</v>
      </c>
      <c r="L22" s="20">
        <f t="shared" si="6"/>
        <v>0</v>
      </c>
      <c r="M22" s="20">
        <f t="shared" si="6"/>
        <v>0</v>
      </c>
      <c r="N22" s="20">
        <f t="shared" si="6"/>
        <v>0</v>
      </c>
      <c r="O22" s="15">
        <f>(O17+O19+O21)</f>
        <v>0</v>
      </c>
    </row>
    <row r="23" spans="2:15" s="2" customFormat="1" ht="20.100000000000001" customHeight="1">
      <c r="B23" s="27" t="s">
        <v>7</v>
      </c>
      <c r="C23" s="31">
        <f>+(C15-C22-C8)</f>
        <v>0</v>
      </c>
      <c r="D23" s="20">
        <f t="shared" ref="D23:N23" si="7">+(D15-D22-D8)</f>
        <v>0</v>
      </c>
      <c r="E23" s="20">
        <f t="shared" si="7"/>
        <v>0</v>
      </c>
      <c r="F23" s="20">
        <f t="shared" si="7"/>
        <v>0</v>
      </c>
      <c r="G23" s="20">
        <f t="shared" si="7"/>
        <v>0</v>
      </c>
      <c r="H23" s="20">
        <f t="shared" si="7"/>
        <v>0</v>
      </c>
      <c r="I23" s="20">
        <f t="shared" si="7"/>
        <v>0</v>
      </c>
      <c r="J23" s="20">
        <f t="shared" si="7"/>
        <v>0</v>
      </c>
      <c r="K23" s="20">
        <f t="shared" si="7"/>
        <v>0</v>
      </c>
      <c r="L23" s="20">
        <f t="shared" si="7"/>
        <v>0</v>
      </c>
      <c r="M23" s="20">
        <f t="shared" si="7"/>
        <v>0</v>
      </c>
      <c r="N23" s="20">
        <f t="shared" si="7"/>
        <v>0</v>
      </c>
      <c r="O23" s="15">
        <f>SUM(C23:N23)</f>
        <v>0</v>
      </c>
    </row>
    <row r="24" spans="2:15" s="2" customFormat="1" ht="20.100000000000001" customHeight="1" thickBot="1">
      <c r="B24" s="28" t="s">
        <v>16</v>
      </c>
      <c r="C24" s="32" t="e">
        <f>(C23/C16)</f>
        <v>#DIV/0!</v>
      </c>
      <c r="D24" s="19" t="e">
        <f t="shared" ref="D24:N24" si="8">(D23/D16)</f>
        <v>#DIV/0!</v>
      </c>
      <c r="E24" s="19" t="e">
        <f t="shared" si="8"/>
        <v>#DIV/0!</v>
      </c>
      <c r="F24" s="19" t="e">
        <f t="shared" si="8"/>
        <v>#DIV/0!</v>
      </c>
      <c r="G24" s="19" t="e">
        <f t="shared" si="8"/>
        <v>#DIV/0!</v>
      </c>
      <c r="H24" s="19" t="e">
        <f t="shared" si="8"/>
        <v>#DIV/0!</v>
      </c>
      <c r="I24" s="19" t="e">
        <f t="shared" si="8"/>
        <v>#DIV/0!</v>
      </c>
      <c r="J24" s="19" t="e">
        <f t="shared" si="8"/>
        <v>#DIV/0!</v>
      </c>
      <c r="K24" s="19" t="e">
        <f t="shared" si="8"/>
        <v>#DIV/0!</v>
      </c>
      <c r="L24" s="19" t="e">
        <f t="shared" si="8"/>
        <v>#DIV/0!</v>
      </c>
      <c r="M24" s="19" t="e">
        <f t="shared" si="8"/>
        <v>#DIV/0!</v>
      </c>
      <c r="N24" s="19" t="e">
        <f t="shared" si="8"/>
        <v>#DIV/0!</v>
      </c>
      <c r="O24" s="75" t="e">
        <f>(O23/O16)</f>
        <v>#DIV/0!</v>
      </c>
    </row>
    <row r="25" spans="2:15" s="2" customFormat="1" ht="20.100000000000001" customHeight="1" thickBot="1">
      <c r="C25" s="1"/>
      <c r="D25" s="1"/>
      <c r="O25" s="76"/>
    </row>
    <row r="26" spans="2:15" s="2" customFormat="1" ht="20.100000000000001" customHeight="1">
      <c r="B26" s="62" t="s">
        <v>31</v>
      </c>
      <c r="C26" s="38">
        <v>0</v>
      </c>
      <c r="D26" s="37">
        <v>0</v>
      </c>
      <c r="E26" s="37">
        <v>0</v>
      </c>
      <c r="F26" s="37">
        <v>0</v>
      </c>
      <c r="G26" s="37">
        <v>0</v>
      </c>
      <c r="H26" s="37">
        <v>0</v>
      </c>
      <c r="I26" s="37">
        <v>0</v>
      </c>
      <c r="J26" s="37">
        <v>0</v>
      </c>
      <c r="K26" s="37">
        <v>0</v>
      </c>
      <c r="L26" s="37">
        <v>0</v>
      </c>
      <c r="M26" s="37">
        <v>0</v>
      </c>
      <c r="N26" s="37">
        <v>0</v>
      </c>
      <c r="O26" s="63">
        <f>SUM(C26:N26)</f>
        <v>0</v>
      </c>
    </row>
    <row r="27" spans="2:15" s="2" customFormat="1" ht="20.100000000000001" customHeight="1">
      <c r="B27" s="64" t="s">
        <v>29</v>
      </c>
      <c r="C27" s="65" t="e">
        <f>(C17/C26)</f>
        <v>#DIV/0!</v>
      </c>
      <c r="D27" s="66" t="e">
        <f t="shared" ref="D27:O27" si="9">(D17/D26)</f>
        <v>#DIV/0!</v>
      </c>
      <c r="E27" s="66" t="e">
        <f t="shared" si="9"/>
        <v>#DIV/0!</v>
      </c>
      <c r="F27" s="66" t="e">
        <f t="shared" si="9"/>
        <v>#DIV/0!</v>
      </c>
      <c r="G27" s="66" t="e">
        <f t="shared" si="9"/>
        <v>#DIV/0!</v>
      </c>
      <c r="H27" s="66" t="e">
        <f t="shared" si="9"/>
        <v>#DIV/0!</v>
      </c>
      <c r="I27" s="66" t="e">
        <f t="shared" si="9"/>
        <v>#DIV/0!</v>
      </c>
      <c r="J27" s="66" t="e">
        <f t="shared" si="9"/>
        <v>#DIV/0!</v>
      </c>
      <c r="K27" s="66" t="e">
        <f t="shared" si="9"/>
        <v>#DIV/0!</v>
      </c>
      <c r="L27" s="66" t="e">
        <f t="shared" si="9"/>
        <v>#DIV/0!</v>
      </c>
      <c r="M27" s="66" t="e">
        <f t="shared" si="9"/>
        <v>#DIV/0!</v>
      </c>
      <c r="N27" s="66" t="e">
        <f t="shared" si="9"/>
        <v>#DIV/0!</v>
      </c>
      <c r="O27" s="67" t="e">
        <f t="shared" si="9"/>
        <v>#DIV/0!</v>
      </c>
    </row>
    <row r="28" spans="2:15" s="2" customFormat="1" ht="20.100000000000001" customHeight="1">
      <c r="B28" s="64" t="s">
        <v>30</v>
      </c>
      <c r="C28" s="65" t="e">
        <f>(C16/C26)</f>
        <v>#DIV/0!</v>
      </c>
      <c r="D28" s="66" t="e">
        <f t="shared" ref="D28:O28" si="10">(D16/D26)</f>
        <v>#DIV/0!</v>
      </c>
      <c r="E28" s="66" t="e">
        <f t="shared" si="10"/>
        <v>#DIV/0!</v>
      </c>
      <c r="F28" s="66" t="e">
        <f t="shared" si="10"/>
        <v>#DIV/0!</v>
      </c>
      <c r="G28" s="66" t="e">
        <f t="shared" si="10"/>
        <v>#DIV/0!</v>
      </c>
      <c r="H28" s="66" t="e">
        <f t="shared" si="10"/>
        <v>#DIV/0!</v>
      </c>
      <c r="I28" s="66" t="e">
        <f t="shared" si="10"/>
        <v>#DIV/0!</v>
      </c>
      <c r="J28" s="66" t="e">
        <f t="shared" si="10"/>
        <v>#DIV/0!</v>
      </c>
      <c r="K28" s="66" t="e">
        <f t="shared" si="10"/>
        <v>#DIV/0!</v>
      </c>
      <c r="L28" s="66" t="e">
        <f t="shared" si="10"/>
        <v>#DIV/0!</v>
      </c>
      <c r="M28" s="66" t="e">
        <f t="shared" si="10"/>
        <v>#DIV/0!</v>
      </c>
      <c r="N28" s="66" t="e">
        <f t="shared" si="10"/>
        <v>#DIV/0!</v>
      </c>
      <c r="O28" s="67" t="e">
        <f t="shared" si="10"/>
        <v>#DIV/0!</v>
      </c>
    </row>
    <row r="29" spans="2:15" s="2" customFormat="1" ht="20.100000000000001" customHeight="1">
      <c r="B29" s="68" t="s">
        <v>34</v>
      </c>
      <c r="C29" s="14">
        <f t="shared" ref="C29:O29" si="11">(C30*C15)</f>
        <v>0</v>
      </c>
      <c r="D29" s="12">
        <f t="shared" si="11"/>
        <v>0</v>
      </c>
      <c r="E29" s="12">
        <f t="shared" si="11"/>
        <v>0</v>
      </c>
      <c r="F29" s="12">
        <f t="shared" si="11"/>
        <v>0</v>
      </c>
      <c r="G29" s="12">
        <f t="shared" si="11"/>
        <v>0</v>
      </c>
      <c r="H29" s="12">
        <f t="shared" si="11"/>
        <v>0</v>
      </c>
      <c r="I29" s="12">
        <f t="shared" si="11"/>
        <v>0</v>
      </c>
      <c r="J29" s="12">
        <f t="shared" si="11"/>
        <v>0</v>
      </c>
      <c r="K29" s="12">
        <f t="shared" si="11"/>
        <v>0</v>
      </c>
      <c r="L29" s="12">
        <f t="shared" si="11"/>
        <v>0</v>
      </c>
      <c r="M29" s="12">
        <f t="shared" si="11"/>
        <v>0</v>
      </c>
      <c r="N29" s="12">
        <f t="shared" si="11"/>
        <v>0</v>
      </c>
      <c r="O29" s="69">
        <f t="shared" si="11"/>
        <v>0</v>
      </c>
    </row>
    <row r="30" spans="2:15" s="2" customFormat="1" ht="20.100000000000001" customHeight="1">
      <c r="B30" s="68" t="s">
        <v>33</v>
      </c>
      <c r="C30" s="60">
        <v>0</v>
      </c>
      <c r="D30" s="61"/>
      <c r="E30" s="61"/>
      <c r="F30" s="61"/>
      <c r="G30" s="61"/>
      <c r="H30" s="61"/>
      <c r="I30" s="61"/>
      <c r="J30" s="61"/>
      <c r="K30" s="61"/>
      <c r="L30" s="61"/>
      <c r="M30" s="61"/>
      <c r="N30" s="61"/>
      <c r="O30" s="70">
        <f>AVERAGE(C30:N30)</f>
        <v>0</v>
      </c>
    </row>
    <row r="31" spans="2:15" s="2" customFormat="1" ht="20.100000000000001" customHeight="1">
      <c r="B31" s="68" t="s">
        <v>35</v>
      </c>
      <c r="C31" s="14" t="e">
        <f>(C29/C27)</f>
        <v>#DIV/0!</v>
      </c>
      <c r="D31" s="12" t="e">
        <f t="shared" ref="D31:O31" si="12">(D29/D27)</f>
        <v>#DIV/0!</v>
      </c>
      <c r="E31" s="12" t="e">
        <f t="shared" si="12"/>
        <v>#DIV/0!</v>
      </c>
      <c r="F31" s="12" t="e">
        <f t="shared" si="12"/>
        <v>#DIV/0!</v>
      </c>
      <c r="G31" s="12" t="e">
        <f t="shared" si="12"/>
        <v>#DIV/0!</v>
      </c>
      <c r="H31" s="12" t="e">
        <f t="shared" si="12"/>
        <v>#DIV/0!</v>
      </c>
      <c r="I31" s="12" t="e">
        <f t="shared" si="12"/>
        <v>#DIV/0!</v>
      </c>
      <c r="J31" s="12" t="e">
        <f t="shared" si="12"/>
        <v>#DIV/0!</v>
      </c>
      <c r="K31" s="12" t="e">
        <f t="shared" si="12"/>
        <v>#DIV/0!</v>
      </c>
      <c r="L31" s="12" t="e">
        <f t="shared" si="12"/>
        <v>#DIV/0!</v>
      </c>
      <c r="M31" s="12" t="e">
        <f t="shared" si="12"/>
        <v>#DIV/0!</v>
      </c>
      <c r="N31" s="12" t="e">
        <f t="shared" si="12"/>
        <v>#DIV/0!</v>
      </c>
      <c r="O31" s="71" t="e">
        <f t="shared" si="12"/>
        <v>#DIV/0!</v>
      </c>
    </row>
    <row r="32" spans="2:15" s="2" customFormat="1" ht="20.100000000000001" customHeight="1" thickBot="1">
      <c r="B32" s="72" t="s">
        <v>36</v>
      </c>
      <c r="C32" s="145" t="e">
        <f>(C31-C26)</f>
        <v>#DIV/0!</v>
      </c>
      <c r="D32" s="143" t="e">
        <f t="shared" ref="D32:O32" si="13">(D31-D26)</f>
        <v>#DIV/0!</v>
      </c>
      <c r="E32" s="143" t="e">
        <f t="shared" si="13"/>
        <v>#DIV/0!</v>
      </c>
      <c r="F32" s="143" t="e">
        <f t="shared" si="13"/>
        <v>#DIV/0!</v>
      </c>
      <c r="G32" s="143" t="e">
        <f t="shared" si="13"/>
        <v>#DIV/0!</v>
      </c>
      <c r="H32" s="143" t="e">
        <f t="shared" si="13"/>
        <v>#DIV/0!</v>
      </c>
      <c r="I32" s="143" t="e">
        <f t="shared" si="13"/>
        <v>#DIV/0!</v>
      </c>
      <c r="J32" s="143" t="e">
        <f t="shared" si="13"/>
        <v>#DIV/0!</v>
      </c>
      <c r="K32" s="143" t="e">
        <f t="shared" si="13"/>
        <v>#DIV/0!</v>
      </c>
      <c r="L32" s="143" t="e">
        <f t="shared" si="13"/>
        <v>#DIV/0!</v>
      </c>
      <c r="M32" s="143" t="e">
        <f t="shared" si="13"/>
        <v>#DIV/0!</v>
      </c>
      <c r="N32" s="143" t="e">
        <f t="shared" si="13"/>
        <v>#DIV/0!</v>
      </c>
      <c r="O32" s="146" t="e">
        <f t="shared" si="13"/>
        <v>#DIV/0!</v>
      </c>
    </row>
    <row r="33" spans="3:4" s="2" customFormat="1" ht="20.100000000000001" customHeight="1">
      <c r="C33" s="1"/>
      <c r="D33" s="1"/>
    </row>
    <row r="34" spans="3:4" s="2" customFormat="1" ht="20.100000000000001" customHeight="1">
      <c r="C34" s="1"/>
      <c r="D34" s="1"/>
    </row>
    <row r="35" spans="3:4" s="2" customFormat="1" ht="20.100000000000001" customHeight="1">
      <c r="C35" s="1"/>
      <c r="D35" s="1"/>
    </row>
    <row r="36" spans="3:4" s="2" customFormat="1" ht="20.100000000000001" customHeight="1">
      <c r="C36" s="1"/>
      <c r="D36" s="1"/>
    </row>
    <row r="37" spans="3:4" s="2" customFormat="1" ht="20.100000000000001" customHeight="1">
      <c r="C37" s="1"/>
      <c r="D37" s="1"/>
    </row>
    <row r="38" spans="3:4" s="2" customFormat="1" ht="20.100000000000001" customHeight="1">
      <c r="C38" s="1"/>
      <c r="D38" s="1"/>
    </row>
    <row r="39" spans="3:4" s="2" customFormat="1" ht="20.100000000000001" customHeight="1">
      <c r="C39" s="1"/>
      <c r="D39" s="1"/>
    </row>
    <row r="40" spans="3:4" s="2" customFormat="1" ht="20.100000000000001" customHeight="1">
      <c r="C40" s="1"/>
      <c r="D40" s="1"/>
    </row>
    <row r="41" spans="3:4" s="2" customFormat="1" ht="20.100000000000001" customHeight="1">
      <c r="C41" s="1"/>
      <c r="D41" s="1"/>
    </row>
    <row r="42" spans="3:4" s="2" customFormat="1" ht="20.100000000000001" customHeight="1">
      <c r="C42" s="1"/>
      <c r="D42" s="1"/>
    </row>
    <row r="43" spans="3:4" s="2" customFormat="1" ht="20.100000000000001" customHeight="1">
      <c r="C43" s="1"/>
      <c r="D43" s="1"/>
    </row>
    <row r="44" spans="3:4" s="2" customFormat="1" ht="20.100000000000001" customHeight="1">
      <c r="C44" s="1"/>
      <c r="D44" s="1"/>
    </row>
    <row r="45" spans="3:4" s="2" customFormat="1" ht="20.100000000000001" customHeight="1">
      <c r="C45" s="1"/>
      <c r="D45" s="1"/>
    </row>
    <row r="46" spans="3:4" s="2" customFormat="1" ht="20.100000000000001" customHeight="1">
      <c r="C46" s="1"/>
      <c r="D46" s="1"/>
    </row>
    <row r="47" spans="3:4" s="2" customFormat="1" ht="20.100000000000001" customHeight="1">
      <c r="C47" s="1"/>
      <c r="D47" s="1"/>
    </row>
    <row r="48" spans="3:4" s="2" customFormat="1" ht="20.100000000000001" customHeight="1">
      <c r="C48" s="1"/>
      <c r="D48" s="1"/>
    </row>
    <row r="49" spans="2:4" s="2" customFormat="1" ht="20.100000000000001" customHeight="1">
      <c r="C49" s="1"/>
      <c r="D49" s="1"/>
    </row>
    <row r="50" spans="2:4" s="2" customFormat="1" ht="20.100000000000001" customHeight="1">
      <c r="C50" s="1"/>
      <c r="D50" s="1"/>
    </row>
    <row r="51" spans="2:4" s="2" customFormat="1" ht="20.100000000000001" customHeight="1">
      <c r="C51" s="1"/>
      <c r="D51" s="1"/>
    </row>
    <row r="52" spans="2:4" s="2" customFormat="1" ht="20.100000000000001" customHeight="1">
      <c r="B52" s="4"/>
      <c r="C52" s="1"/>
      <c r="D52" s="1"/>
    </row>
    <row r="53" spans="2:4" s="2" customFormat="1" ht="20.100000000000001" customHeight="1">
      <c r="B53" s="4"/>
      <c r="C53" s="1"/>
      <c r="D53" s="1"/>
    </row>
    <row r="54" spans="2:4" s="2" customFormat="1" ht="20.100000000000001" customHeight="1">
      <c r="B54" s="4"/>
      <c r="C54" s="1"/>
      <c r="D54" s="1"/>
    </row>
    <row r="55" spans="2:4" s="2" customFormat="1" ht="20.100000000000001" customHeight="1">
      <c r="B55" s="4"/>
      <c r="C55" s="1"/>
      <c r="D55" s="1"/>
    </row>
    <row r="56" spans="2:4" s="2" customFormat="1" ht="20.100000000000001" customHeight="1">
      <c r="B56" s="159"/>
      <c r="C56" s="159"/>
      <c r="D56" s="159"/>
    </row>
    <row r="57" spans="2:4" s="2" customFormat="1" ht="20.100000000000001" customHeight="1"/>
    <row r="58" spans="2:4" s="2" customFormat="1" ht="20.100000000000001" customHeight="1">
      <c r="B58" s="5"/>
      <c r="C58" s="6"/>
      <c r="D58" s="6"/>
    </row>
    <row r="59" spans="2:4" s="2" customFormat="1" ht="20.100000000000001" customHeight="1">
      <c r="C59" s="6"/>
      <c r="D59" s="6"/>
    </row>
    <row r="60" spans="2:4" s="2" customFormat="1" ht="20.100000000000001" customHeight="1">
      <c r="C60" s="6"/>
      <c r="D60" s="6"/>
    </row>
    <row r="61" spans="2:4" s="2" customFormat="1" ht="20.100000000000001" customHeight="1">
      <c r="C61" s="1"/>
      <c r="D61" s="1"/>
    </row>
    <row r="62" spans="2:4" s="2" customFormat="1" ht="20.100000000000001" customHeight="1">
      <c r="C62" s="1"/>
      <c r="D62" s="1"/>
    </row>
    <row r="63" spans="2:4" s="2" customFormat="1" ht="20.100000000000001" customHeight="1">
      <c r="C63" s="1"/>
      <c r="D63" s="1"/>
    </row>
    <row r="64" spans="2:4" s="2" customFormat="1" ht="20.100000000000001" customHeight="1">
      <c r="C64" s="3"/>
      <c r="D64" s="3"/>
    </row>
    <row r="65" spans="2:4" s="2" customFormat="1" ht="20.100000000000001" customHeight="1">
      <c r="C65" s="1"/>
      <c r="D65" s="1"/>
    </row>
    <row r="66" spans="2:4" s="2" customFormat="1" ht="20.100000000000001" customHeight="1">
      <c r="B66" s="4"/>
      <c r="C66" s="1"/>
      <c r="D66" s="1"/>
    </row>
    <row r="67" spans="2:4" s="2" customFormat="1" ht="20.100000000000001" customHeight="1">
      <c r="C67" s="1"/>
      <c r="D67" s="1"/>
    </row>
    <row r="68" spans="2:4" s="2" customFormat="1" ht="20.100000000000001" customHeight="1">
      <c r="B68" s="7"/>
      <c r="C68" s="1"/>
      <c r="D68" s="1"/>
    </row>
    <row r="69" spans="2:4" s="2" customFormat="1" ht="20.100000000000001" customHeight="1">
      <c r="C69" s="1"/>
      <c r="D69" s="1"/>
    </row>
    <row r="70" spans="2:4" s="2" customFormat="1" ht="20.100000000000001" customHeight="1">
      <c r="C70" s="1"/>
      <c r="D70" s="1"/>
    </row>
    <row r="71" spans="2:4" s="2" customFormat="1" ht="20.100000000000001" customHeight="1">
      <c r="C71" s="1"/>
      <c r="D71" s="1"/>
    </row>
    <row r="72" spans="2:4" s="2" customFormat="1" ht="20.100000000000001" customHeight="1">
      <c r="C72" s="1"/>
      <c r="D72" s="1"/>
    </row>
    <row r="73" spans="2:4" s="2" customFormat="1" ht="20.100000000000001" customHeight="1">
      <c r="C73" s="1"/>
      <c r="D73" s="1"/>
    </row>
    <row r="74" spans="2:4" s="2" customFormat="1" ht="20.100000000000001" customHeight="1">
      <c r="C74" s="1"/>
      <c r="D74" s="1"/>
    </row>
    <row r="75" spans="2:4" s="2" customFormat="1" ht="20.100000000000001" customHeight="1">
      <c r="C75" s="1"/>
      <c r="D75" s="1"/>
    </row>
    <row r="76" spans="2:4" s="2" customFormat="1" ht="20.100000000000001" customHeight="1">
      <c r="C76" s="1"/>
      <c r="D76" s="1"/>
    </row>
    <row r="77" spans="2:4" s="2" customFormat="1" ht="20.100000000000001" customHeight="1">
      <c r="C77" s="1"/>
      <c r="D77" s="1"/>
    </row>
    <row r="78" spans="2:4" s="2" customFormat="1" ht="20.100000000000001" customHeight="1">
      <c r="C78" s="1"/>
      <c r="D78" s="1"/>
    </row>
    <row r="79" spans="2:4" s="2" customFormat="1" ht="20.100000000000001" customHeight="1">
      <c r="C79" s="1"/>
      <c r="D79" s="1"/>
    </row>
    <row r="80" spans="2:4" s="2" customFormat="1" ht="20.100000000000001" customHeight="1">
      <c r="C80" s="1"/>
      <c r="D80" s="1"/>
    </row>
    <row r="81" spans="2:4" s="2" customFormat="1" ht="20.100000000000001" customHeight="1">
      <c r="C81" s="1"/>
      <c r="D81" s="1"/>
    </row>
    <row r="82" spans="2:4" s="2" customFormat="1" ht="20.100000000000001" customHeight="1">
      <c r="C82" s="1"/>
      <c r="D82" s="1"/>
    </row>
    <row r="83" spans="2:4" s="2" customFormat="1" ht="20.100000000000001" customHeight="1">
      <c r="C83" s="1"/>
      <c r="D83" s="1"/>
    </row>
    <row r="84" spans="2:4" s="2" customFormat="1" ht="20.100000000000001" customHeight="1"/>
    <row r="85" spans="2:4" s="2" customFormat="1" ht="20.100000000000001" customHeight="1">
      <c r="B85" s="4"/>
      <c r="C85" s="1"/>
      <c r="D85" s="1"/>
    </row>
    <row r="86" spans="2:4" s="2" customFormat="1" ht="20.100000000000001" customHeight="1">
      <c r="B86" s="4"/>
      <c r="C86" s="1"/>
      <c r="D86" s="1"/>
    </row>
    <row r="87" spans="2:4" s="2" customFormat="1" ht="20.100000000000001" customHeight="1">
      <c r="B87" s="4"/>
      <c r="C87" s="1"/>
      <c r="D87" s="1"/>
    </row>
    <row r="88" spans="2:4" s="2" customFormat="1" ht="20.100000000000001" customHeight="1">
      <c r="B88" s="4"/>
    </row>
    <row r="89" spans="2:4" s="2" customFormat="1" ht="20.100000000000001" customHeight="1">
      <c r="B89" s="4"/>
    </row>
    <row r="90" spans="2:4" s="2" customFormat="1" ht="20.100000000000001" customHeight="1">
      <c r="C90" s="6"/>
      <c r="D90" s="6"/>
    </row>
    <row r="91" spans="2:4" s="2" customFormat="1" ht="20.100000000000001" customHeight="1">
      <c r="C91" s="6"/>
      <c r="D91" s="6"/>
    </row>
    <row r="92" spans="2:4" s="2" customFormat="1" ht="20.100000000000001" customHeight="1">
      <c r="B92" s="7"/>
    </row>
    <row r="93" spans="2:4" s="2" customFormat="1" ht="20.100000000000001" customHeight="1">
      <c r="C93" s="1"/>
      <c r="D93" s="1"/>
    </row>
    <row r="94" spans="2:4" s="2" customFormat="1" ht="20.100000000000001" customHeight="1">
      <c r="C94" s="1"/>
      <c r="D94" s="1"/>
    </row>
    <row r="95" spans="2:4" s="2" customFormat="1" ht="20.100000000000001" customHeight="1">
      <c r="C95" s="1"/>
      <c r="D95" s="1"/>
    </row>
    <row r="96" spans="2:4" s="2" customFormat="1" ht="20.100000000000001" customHeight="1">
      <c r="C96" s="3"/>
      <c r="D96" s="3"/>
    </row>
    <row r="97" spans="2:4" s="2" customFormat="1" ht="20.100000000000001" customHeight="1">
      <c r="B97" s="7"/>
      <c r="C97" s="1"/>
      <c r="D97" s="1"/>
    </row>
    <row r="98" spans="2:4" s="2" customFormat="1" ht="20.100000000000001" customHeight="1">
      <c r="C98" s="1"/>
      <c r="D98" s="1"/>
    </row>
    <row r="99" spans="2:4" s="2" customFormat="1" ht="20.100000000000001" customHeight="1">
      <c r="C99" s="1"/>
      <c r="D99" s="1"/>
    </row>
    <row r="100" spans="2:4" s="2" customFormat="1" ht="20.100000000000001" customHeight="1">
      <c r="C100" s="1"/>
      <c r="D100" s="1"/>
    </row>
    <row r="101" spans="2:4" s="2" customFormat="1" ht="20.100000000000001" customHeight="1">
      <c r="C101" s="1"/>
      <c r="D101" s="1"/>
    </row>
    <row r="102" spans="2:4" s="2" customFormat="1" ht="20.100000000000001" customHeight="1">
      <c r="C102" s="1"/>
      <c r="D102" s="1"/>
    </row>
    <row r="103" spans="2:4" s="2" customFormat="1" ht="20.100000000000001" customHeight="1">
      <c r="C103" s="1"/>
      <c r="D103" s="1"/>
    </row>
    <row r="104" spans="2:4" s="2" customFormat="1" ht="20.100000000000001" customHeight="1">
      <c r="C104" s="1"/>
      <c r="D104" s="1"/>
    </row>
    <row r="105" spans="2:4" s="2" customFormat="1" ht="20.100000000000001" customHeight="1">
      <c r="C105" s="1"/>
      <c r="D105" s="1"/>
    </row>
    <row r="106" spans="2:4" s="2" customFormat="1" ht="20.100000000000001" customHeight="1">
      <c r="C106" s="1"/>
      <c r="D106" s="1"/>
    </row>
    <row r="107" spans="2:4" s="2" customFormat="1" ht="20.100000000000001" customHeight="1">
      <c r="C107" s="1"/>
      <c r="D107" s="1"/>
    </row>
    <row r="108" spans="2:4" s="2" customFormat="1" ht="20.100000000000001" customHeight="1">
      <c r="C108" s="1"/>
      <c r="D108" s="1"/>
    </row>
    <row r="109" spans="2:4" s="2" customFormat="1" ht="20.100000000000001" customHeight="1">
      <c r="C109" s="1"/>
      <c r="D109" s="1"/>
    </row>
    <row r="110" spans="2:4" s="2" customFormat="1" ht="20.100000000000001" customHeight="1">
      <c r="C110" s="1"/>
      <c r="D110" s="1"/>
    </row>
    <row r="111" spans="2:4" s="2" customFormat="1" ht="20.100000000000001" customHeight="1">
      <c r="C111" s="1"/>
      <c r="D111" s="1"/>
    </row>
    <row r="112" spans="2:4" s="2" customFormat="1" ht="20.100000000000001" customHeight="1">
      <c r="C112" s="1"/>
      <c r="D112" s="1"/>
    </row>
    <row r="113" spans="3:4" s="2" customFormat="1" ht="20.100000000000001" customHeight="1">
      <c r="C113" s="1"/>
      <c r="D113" s="1"/>
    </row>
    <row r="114" spans="3:4" s="2" customFormat="1" ht="20.100000000000001" customHeight="1">
      <c r="C114" s="1"/>
      <c r="D114" s="1"/>
    </row>
    <row r="115" spans="3:4" s="2" customFormat="1" ht="20.100000000000001" customHeight="1">
      <c r="C115" s="1"/>
      <c r="D115" s="1"/>
    </row>
    <row r="116" spans="3:4" s="2" customFormat="1" ht="20.100000000000001" customHeight="1">
      <c r="C116" s="1"/>
      <c r="D116" s="1"/>
    </row>
    <row r="117" spans="3:4" s="2" customFormat="1" ht="20.100000000000001" customHeight="1">
      <c r="C117" s="1"/>
      <c r="D117" s="1"/>
    </row>
    <row r="118" spans="3:4" s="2" customFormat="1" ht="20.100000000000001" customHeight="1">
      <c r="C118" s="1"/>
      <c r="D118" s="1"/>
    </row>
    <row r="119" spans="3:4" s="2" customFormat="1" ht="20.100000000000001" customHeight="1">
      <c r="C119" s="1"/>
      <c r="D119" s="1"/>
    </row>
    <row r="120" spans="3:4" s="2" customFormat="1" ht="20.100000000000001" customHeight="1">
      <c r="C120" s="1"/>
      <c r="D120" s="1"/>
    </row>
    <row r="121" spans="3:4" s="2" customFormat="1" ht="20.100000000000001" customHeight="1">
      <c r="C121" s="1"/>
      <c r="D121" s="1"/>
    </row>
    <row r="122" spans="3:4" s="2" customFormat="1" ht="20.100000000000001" customHeight="1">
      <c r="C122" s="1"/>
      <c r="D122" s="1"/>
    </row>
    <row r="123" spans="3:4" s="2" customFormat="1" ht="20.100000000000001" customHeight="1">
      <c r="C123" s="1"/>
      <c r="D123" s="1"/>
    </row>
    <row r="124" spans="3:4" s="2" customFormat="1" ht="20.100000000000001" customHeight="1">
      <c r="C124" s="1"/>
      <c r="D124" s="1"/>
    </row>
    <row r="125" spans="3:4" s="2" customFormat="1" ht="20.100000000000001" customHeight="1">
      <c r="C125" s="1"/>
      <c r="D125" s="1"/>
    </row>
    <row r="126" spans="3:4" s="2" customFormat="1" ht="20.100000000000001" customHeight="1">
      <c r="C126" s="1"/>
      <c r="D126" s="1"/>
    </row>
    <row r="127" spans="3:4" s="2" customFormat="1" ht="20.100000000000001" customHeight="1">
      <c r="C127" s="1"/>
      <c r="D127" s="1"/>
    </row>
    <row r="128" spans="3:4" s="2" customFormat="1" ht="20.100000000000001" customHeight="1">
      <c r="C128" s="1"/>
      <c r="D128" s="1"/>
    </row>
    <row r="129" spans="2:4" s="2" customFormat="1" ht="20.100000000000001" customHeight="1">
      <c r="C129" s="1"/>
      <c r="D129" s="1"/>
    </row>
    <row r="130" spans="2:4" s="2" customFormat="1" ht="20.100000000000001" customHeight="1">
      <c r="C130" s="1"/>
      <c r="D130" s="1"/>
    </row>
    <row r="131" spans="2:4" s="2" customFormat="1" ht="20.100000000000001" customHeight="1">
      <c r="C131" s="1"/>
      <c r="D131" s="1"/>
    </row>
    <row r="132" spans="2:4" s="2" customFormat="1" ht="20.100000000000001" customHeight="1">
      <c r="C132" s="1"/>
      <c r="D132" s="1"/>
    </row>
    <row r="133" spans="2:4" s="2" customFormat="1" ht="20.100000000000001" customHeight="1">
      <c r="C133" s="1"/>
      <c r="D133" s="1"/>
    </row>
    <row r="134" spans="2:4" s="2" customFormat="1" ht="20.100000000000001" customHeight="1">
      <c r="B134" s="4"/>
      <c r="C134" s="1"/>
      <c r="D134" s="1"/>
    </row>
    <row r="135" spans="2:4" s="2" customFormat="1" ht="20.100000000000001" customHeight="1">
      <c r="B135" s="4"/>
      <c r="C135" s="1"/>
      <c r="D135" s="1"/>
    </row>
    <row r="136" spans="2:4" s="2" customFormat="1" ht="20.100000000000001" customHeight="1">
      <c r="B136" s="4"/>
      <c r="C136" s="1"/>
      <c r="D136" s="1"/>
    </row>
    <row r="137" spans="2:4" s="2" customFormat="1" ht="20.100000000000001" customHeight="1">
      <c r="B137" s="4"/>
      <c r="C137" s="1"/>
      <c r="D137" s="1"/>
    </row>
    <row r="138" spans="2:4" s="2" customFormat="1" ht="20.100000000000001" customHeight="1">
      <c r="C138" s="1"/>
      <c r="D138" s="1"/>
    </row>
    <row r="139" spans="2:4" s="2" customFormat="1" ht="20.100000000000001" customHeight="1">
      <c r="C139" s="1"/>
      <c r="D139" s="1"/>
    </row>
    <row r="140" spans="2:4" s="2" customFormat="1" ht="20.100000000000001" customHeight="1">
      <c r="B140" s="159"/>
      <c r="C140" s="159"/>
      <c r="D140" s="159"/>
    </row>
    <row r="141" spans="2:4" s="2" customFormat="1" ht="20.100000000000001" customHeight="1"/>
    <row r="142" spans="2:4" s="2" customFormat="1" ht="20.100000000000001" customHeight="1">
      <c r="B142" s="5"/>
      <c r="C142" s="6"/>
      <c r="D142" s="6"/>
    </row>
    <row r="143" spans="2:4" s="2" customFormat="1" ht="20.100000000000001" customHeight="1">
      <c r="C143" s="6"/>
      <c r="D143" s="6"/>
    </row>
    <row r="144" spans="2:4" s="2" customFormat="1" ht="20.100000000000001" customHeight="1">
      <c r="C144" s="6"/>
      <c r="D144" s="6"/>
    </row>
    <row r="145" spans="2:4" s="2" customFormat="1" ht="20.100000000000001" customHeight="1">
      <c r="C145" s="1"/>
      <c r="D145" s="1"/>
    </row>
    <row r="146" spans="2:4" s="2" customFormat="1" ht="20.100000000000001" customHeight="1">
      <c r="C146" s="1"/>
      <c r="D146" s="1"/>
    </row>
    <row r="147" spans="2:4" s="2" customFormat="1" ht="20.100000000000001" customHeight="1">
      <c r="C147" s="1"/>
      <c r="D147" s="1"/>
    </row>
    <row r="148" spans="2:4" s="2" customFormat="1" ht="20.100000000000001" customHeight="1">
      <c r="C148" s="3"/>
      <c r="D148" s="3"/>
    </row>
    <row r="149" spans="2:4" s="2" customFormat="1" ht="20.100000000000001" customHeight="1">
      <c r="C149" s="1"/>
      <c r="D149" s="1"/>
    </row>
    <row r="150" spans="2:4" s="2" customFormat="1" ht="20.100000000000001" customHeight="1">
      <c r="B150" s="4"/>
      <c r="C150" s="1"/>
      <c r="D150" s="1"/>
    </row>
    <row r="151" spans="2:4" s="2" customFormat="1" ht="20.100000000000001" customHeight="1">
      <c r="C151" s="1"/>
      <c r="D151" s="1"/>
    </row>
    <row r="152" spans="2:4" s="2" customFormat="1" ht="20.100000000000001" customHeight="1">
      <c r="B152" s="7"/>
      <c r="C152" s="1"/>
      <c r="D152" s="1"/>
    </row>
    <row r="153" spans="2:4" s="2" customFormat="1" ht="20.100000000000001" customHeight="1">
      <c r="C153" s="1"/>
      <c r="D153" s="1"/>
    </row>
    <row r="154" spans="2:4" s="2" customFormat="1" ht="20.100000000000001" customHeight="1">
      <c r="C154" s="1"/>
      <c r="D154" s="1"/>
    </row>
    <row r="155" spans="2:4" s="2" customFormat="1" ht="20.100000000000001" customHeight="1">
      <c r="C155" s="1"/>
      <c r="D155" s="1"/>
    </row>
    <row r="156" spans="2:4" s="2" customFormat="1" ht="20.100000000000001" customHeight="1">
      <c r="C156" s="1"/>
      <c r="D156" s="1"/>
    </row>
    <row r="157" spans="2:4" s="2" customFormat="1" ht="20.100000000000001" customHeight="1">
      <c r="C157" s="1"/>
      <c r="D157" s="1"/>
    </row>
    <row r="158" spans="2:4" s="2" customFormat="1" ht="20.100000000000001" customHeight="1">
      <c r="C158" s="1"/>
      <c r="D158" s="1"/>
    </row>
    <row r="159" spans="2:4" s="2" customFormat="1" ht="20.100000000000001" customHeight="1">
      <c r="C159" s="1"/>
      <c r="D159" s="1"/>
    </row>
    <row r="160" spans="2:4" s="2" customFormat="1" ht="20.100000000000001" customHeight="1">
      <c r="C160" s="1"/>
      <c r="D160" s="1"/>
    </row>
    <row r="161" spans="2:4" s="2" customFormat="1" ht="20.100000000000001" customHeight="1">
      <c r="C161" s="1"/>
      <c r="D161" s="1"/>
    </row>
    <row r="162" spans="2:4" s="2" customFormat="1" ht="20.100000000000001" customHeight="1">
      <c r="C162" s="1"/>
      <c r="D162" s="1"/>
    </row>
    <row r="163" spans="2:4" s="2" customFormat="1" ht="20.100000000000001" customHeight="1">
      <c r="C163" s="1"/>
      <c r="D163" s="1"/>
    </row>
    <row r="164" spans="2:4" s="2" customFormat="1" ht="20.100000000000001" customHeight="1">
      <c r="C164" s="1"/>
      <c r="D164" s="1"/>
    </row>
    <row r="165" spans="2:4" s="2" customFormat="1" ht="20.100000000000001" customHeight="1">
      <c r="C165" s="1"/>
      <c r="D165" s="1"/>
    </row>
    <row r="166" spans="2:4" s="2" customFormat="1" ht="20.100000000000001" customHeight="1">
      <c r="C166" s="1"/>
      <c r="D166" s="1"/>
    </row>
    <row r="167" spans="2:4" s="2" customFormat="1" ht="20.100000000000001" customHeight="1">
      <c r="C167" s="1"/>
      <c r="D167" s="1"/>
    </row>
    <row r="168" spans="2:4" s="2" customFormat="1" ht="20.100000000000001" customHeight="1"/>
    <row r="169" spans="2:4" s="2" customFormat="1" ht="20.100000000000001" customHeight="1">
      <c r="B169" s="4"/>
      <c r="C169" s="1"/>
      <c r="D169" s="1"/>
    </row>
    <row r="170" spans="2:4" s="2" customFormat="1" ht="20.100000000000001" customHeight="1">
      <c r="B170" s="4"/>
      <c r="C170" s="1"/>
      <c r="D170" s="1"/>
    </row>
    <row r="171" spans="2:4" s="2" customFormat="1" ht="20.100000000000001" customHeight="1">
      <c r="B171" s="4"/>
      <c r="C171" s="1"/>
      <c r="D171" s="1"/>
    </row>
    <row r="172" spans="2:4" s="2" customFormat="1" ht="20.100000000000001" customHeight="1">
      <c r="B172" s="4"/>
    </row>
    <row r="173" spans="2:4" s="2" customFormat="1" ht="20.100000000000001" customHeight="1">
      <c r="B173" s="4"/>
    </row>
    <row r="174" spans="2:4" s="2" customFormat="1" ht="20.100000000000001" customHeight="1">
      <c r="C174" s="6"/>
      <c r="D174" s="6"/>
    </row>
    <row r="175" spans="2:4" s="2" customFormat="1" ht="20.100000000000001" customHeight="1">
      <c r="C175" s="6"/>
      <c r="D175" s="6"/>
    </row>
    <row r="176" spans="2:4" s="2" customFormat="1" ht="20.100000000000001" customHeight="1">
      <c r="B176" s="7"/>
    </row>
    <row r="177" spans="2:4" s="2" customFormat="1" ht="20.100000000000001" customHeight="1">
      <c r="C177" s="1"/>
      <c r="D177" s="1"/>
    </row>
    <row r="178" spans="2:4" s="2" customFormat="1" ht="20.100000000000001" customHeight="1">
      <c r="C178" s="1"/>
      <c r="D178" s="1"/>
    </row>
    <row r="179" spans="2:4" s="2" customFormat="1" ht="20.100000000000001" customHeight="1">
      <c r="C179" s="1"/>
      <c r="D179" s="1"/>
    </row>
    <row r="180" spans="2:4" s="2" customFormat="1" ht="20.100000000000001" customHeight="1">
      <c r="C180" s="3"/>
      <c r="D180" s="3"/>
    </row>
    <row r="181" spans="2:4" s="2" customFormat="1" ht="20.100000000000001" customHeight="1">
      <c r="B181" s="7"/>
      <c r="C181" s="1"/>
      <c r="D181" s="1"/>
    </row>
    <row r="182" spans="2:4" s="2" customFormat="1" ht="20.100000000000001" customHeight="1">
      <c r="C182" s="1"/>
      <c r="D182" s="1"/>
    </row>
    <row r="183" spans="2:4" s="2" customFormat="1" ht="20.100000000000001" customHeight="1">
      <c r="C183" s="1"/>
      <c r="D183" s="1"/>
    </row>
    <row r="184" spans="2:4" s="2" customFormat="1" ht="20.100000000000001" customHeight="1">
      <c r="C184" s="1"/>
      <c r="D184" s="1"/>
    </row>
    <row r="185" spans="2:4" s="2" customFormat="1" ht="20.100000000000001" customHeight="1">
      <c r="C185" s="1"/>
      <c r="D185" s="1"/>
    </row>
    <row r="186" spans="2:4" s="2" customFormat="1" ht="20.100000000000001" customHeight="1">
      <c r="C186" s="1"/>
      <c r="D186" s="1"/>
    </row>
    <row r="187" spans="2:4" s="2" customFormat="1" ht="20.100000000000001" customHeight="1">
      <c r="C187" s="1"/>
      <c r="D187" s="1"/>
    </row>
    <row r="188" spans="2:4" s="2" customFormat="1" ht="20.100000000000001" customHeight="1">
      <c r="C188" s="1"/>
      <c r="D188" s="1"/>
    </row>
    <row r="189" spans="2:4" s="2" customFormat="1" ht="20.100000000000001" customHeight="1">
      <c r="C189" s="1"/>
      <c r="D189" s="1"/>
    </row>
    <row r="190" spans="2:4" s="2" customFormat="1" ht="20.100000000000001" customHeight="1">
      <c r="C190" s="1"/>
      <c r="D190" s="1"/>
    </row>
    <row r="191" spans="2:4" s="2" customFormat="1" ht="20.100000000000001" customHeight="1">
      <c r="C191" s="1"/>
      <c r="D191" s="1"/>
    </row>
    <row r="192" spans="2:4" s="2" customFormat="1" ht="20.100000000000001" customHeight="1">
      <c r="C192" s="1"/>
      <c r="D192" s="1"/>
    </row>
    <row r="193" spans="3:4" s="2" customFormat="1" ht="20.100000000000001" customHeight="1">
      <c r="C193" s="1"/>
      <c r="D193" s="1"/>
    </row>
    <row r="194" spans="3:4" s="2" customFormat="1" ht="20.100000000000001" customHeight="1">
      <c r="C194" s="1"/>
      <c r="D194" s="1"/>
    </row>
    <row r="195" spans="3:4" s="2" customFormat="1" ht="20.100000000000001" customHeight="1">
      <c r="C195" s="1"/>
      <c r="D195" s="1"/>
    </row>
    <row r="196" spans="3:4" s="2" customFormat="1" ht="20.100000000000001" customHeight="1">
      <c r="C196" s="1"/>
      <c r="D196" s="1"/>
    </row>
    <row r="197" spans="3:4" s="2" customFormat="1" ht="20.100000000000001" customHeight="1">
      <c r="C197" s="1"/>
      <c r="D197" s="1"/>
    </row>
    <row r="198" spans="3:4" s="2" customFormat="1" ht="20.100000000000001" customHeight="1">
      <c r="C198" s="1"/>
      <c r="D198" s="1"/>
    </row>
    <row r="199" spans="3:4" s="2" customFormat="1" ht="20.100000000000001" customHeight="1">
      <c r="C199" s="1"/>
      <c r="D199" s="1"/>
    </row>
    <row r="200" spans="3:4" s="2" customFormat="1" ht="20.100000000000001" customHeight="1">
      <c r="C200" s="1"/>
      <c r="D200" s="1"/>
    </row>
    <row r="201" spans="3:4" s="2" customFormat="1" ht="20.100000000000001" customHeight="1">
      <c r="C201" s="1"/>
      <c r="D201" s="1"/>
    </row>
    <row r="202" spans="3:4" s="2" customFormat="1" ht="20.100000000000001" customHeight="1">
      <c r="C202" s="1"/>
      <c r="D202" s="1"/>
    </row>
    <row r="203" spans="3:4" s="2" customFormat="1" ht="20.100000000000001" customHeight="1">
      <c r="C203" s="1"/>
      <c r="D203" s="1"/>
    </row>
    <row r="204" spans="3:4" s="2" customFormat="1" ht="20.100000000000001" customHeight="1">
      <c r="C204" s="1"/>
      <c r="D204" s="1"/>
    </row>
    <row r="205" spans="3:4" s="2" customFormat="1" ht="20.100000000000001" customHeight="1">
      <c r="C205" s="1"/>
      <c r="D205" s="1"/>
    </row>
    <row r="206" spans="3:4" s="2" customFormat="1" ht="20.100000000000001" customHeight="1">
      <c r="C206" s="1"/>
      <c r="D206" s="1"/>
    </row>
    <row r="207" spans="3:4" s="2" customFormat="1" ht="20.100000000000001" customHeight="1">
      <c r="C207" s="1"/>
      <c r="D207" s="1"/>
    </row>
    <row r="208" spans="3:4" s="2" customFormat="1" ht="20.100000000000001" customHeight="1">
      <c r="C208" s="1"/>
      <c r="D208" s="1"/>
    </row>
    <row r="209" spans="2:4" s="2" customFormat="1" ht="20.100000000000001" customHeight="1">
      <c r="C209" s="1"/>
      <c r="D209" s="1"/>
    </row>
    <row r="210" spans="2:4" s="2" customFormat="1" ht="20.100000000000001" customHeight="1">
      <c r="C210" s="1"/>
      <c r="D210" s="1"/>
    </row>
    <row r="211" spans="2:4" s="2" customFormat="1" ht="20.100000000000001" customHeight="1">
      <c r="C211" s="1"/>
      <c r="D211" s="1"/>
    </row>
    <row r="212" spans="2:4" s="2" customFormat="1" ht="20.100000000000001" customHeight="1">
      <c r="C212" s="1"/>
      <c r="D212" s="1"/>
    </row>
    <row r="213" spans="2:4" s="2" customFormat="1" ht="20.100000000000001" customHeight="1">
      <c r="C213" s="1"/>
      <c r="D213" s="1"/>
    </row>
    <row r="214" spans="2:4" s="2" customFormat="1" ht="20.100000000000001" customHeight="1">
      <c r="C214" s="1"/>
      <c r="D214" s="1"/>
    </row>
    <row r="215" spans="2:4" s="2" customFormat="1" ht="20.100000000000001" customHeight="1">
      <c r="C215" s="1"/>
      <c r="D215" s="1"/>
    </row>
    <row r="216" spans="2:4" s="2" customFormat="1" ht="20.100000000000001" customHeight="1">
      <c r="C216" s="1"/>
      <c r="D216" s="1"/>
    </row>
    <row r="217" spans="2:4" s="2" customFormat="1" ht="20.100000000000001" customHeight="1">
      <c r="C217" s="1"/>
      <c r="D217" s="1"/>
    </row>
    <row r="218" spans="2:4" s="2" customFormat="1" ht="20.100000000000001" customHeight="1">
      <c r="B218" s="4"/>
      <c r="C218" s="1"/>
      <c r="D218" s="1"/>
    </row>
    <row r="219" spans="2:4" s="2" customFormat="1" ht="20.100000000000001" customHeight="1">
      <c r="B219" s="4"/>
      <c r="C219" s="1"/>
      <c r="D219" s="1"/>
    </row>
    <row r="220" spans="2:4" s="2" customFormat="1" ht="20.100000000000001" customHeight="1">
      <c r="B220" s="4"/>
      <c r="C220" s="1"/>
      <c r="D220" s="1"/>
    </row>
    <row r="221" spans="2:4" s="2" customFormat="1" ht="20.100000000000001" customHeight="1">
      <c r="B221" s="4"/>
      <c r="C221" s="1"/>
      <c r="D221" s="1"/>
    </row>
    <row r="222" spans="2:4" s="2" customFormat="1" ht="20.100000000000001" customHeight="1">
      <c r="C222" s="1"/>
      <c r="D222" s="1"/>
    </row>
    <row r="223" spans="2:4" s="2" customFormat="1" ht="20.100000000000001" customHeight="1">
      <c r="C223" s="1"/>
      <c r="D223" s="1"/>
    </row>
    <row r="224" spans="2:4" s="2" customFormat="1" ht="20.100000000000001" customHeight="1">
      <c r="B224" s="159"/>
      <c r="C224" s="159"/>
      <c r="D224" s="159"/>
    </row>
    <row r="225" spans="2:4" s="2" customFormat="1" ht="20.100000000000001" customHeight="1"/>
    <row r="226" spans="2:4" s="2" customFormat="1" ht="20.100000000000001" customHeight="1">
      <c r="B226" s="5"/>
      <c r="C226" s="6"/>
      <c r="D226" s="6"/>
    </row>
    <row r="227" spans="2:4" s="2" customFormat="1" ht="20.100000000000001" customHeight="1">
      <c r="C227" s="6"/>
      <c r="D227" s="6"/>
    </row>
    <row r="228" spans="2:4" s="2" customFormat="1" ht="20.100000000000001" customHeight="1">
      <c r="C228" s="6"/>
      <c r="D228" s="6"/>
    </row>
    <row r="229" spans="2:4" s="2" customFormat="1" ht="20.100000000000001" customHeight="1">
      <c r="C229" s="1"/>
      <c r="D229" s="1"/>
    </row>
    <row r="230" spans="2:4" s="2" customFormat="1" ht="20.100000000000001" customHeight="1">
      <c r="C230" s="1"/>
      <c r="D230" s="1"/>
    </row>
    <row r="231" spans="2:4" s="2" customFormat="1" ht="20.100000000000001" customHeight="1">
      <c r="C231" s="1"/>
      <c r="D231" s="1"/>
    </row>
    <row r="232" spans="2:4" s="2" customFormat="1" ht="20.100000000000001" customHeight="1">
      <c r="C232" s="3"/>
      <c r="D232" s="3"/>
    </row>
    <row r="233" spans="2:4" s="2" customFormat="1" ht="20.100000000000001" customHeight="1">
      <c r="C233" s="1"/>
      <c r="D233" s="1"/>
    </row>
    <row r="234" spans="2:4" s="2" customFormat="1" ht="20.100000000000001" customHeight="1">
      <c r="B234" s="4"/>
      <c r="C234" s="1"/>
      <c r="D234" s="1"/>
    </row>
    <row r="235" spans="2:4" s="2" customFormat="1" ht="20.100000000000001" customHeight="1">
      <c r="C235" s="1"/>
      <c r="D235" s="1"/>
    </row>
    <row r="236" spans="2:4" s="2" customFormat="1" ht="20.100000000000001" customHeight="1">
      <c r="B236" s="7"/>
      <c r="C236" s="1"/>
      <c r="D236" s="1"/>
    </row>
    <row r="237" spans="2:4" s="2" customFormat="1" ht="20.100000000000001" customHeight="1">
      <c r="C237" s="1"/>
      <c r="D237" s="1"/>
    </row>
    <row r="238" spans="2:4" s="2" customFormat="1" ht="20.100000000000001" customHeight="1">
      <c r="C238" s="1"/>
      <c r="D238" s="1"/>
    </row>
    <row r="239" spans="2:4" s="2" customFormat="1" ht="20.100000000000001" customHeight="1">
      <c r="C239" s="1"/>
      <c r="D239" s="1"/>
    </row>
    <row r="240" spans="2:4" s="2" customFormat="1" ht="20.100000000000001" customHeight="1">
      <c r="C240" s="1"/>
      <c r="D240" s="1"/>
    </row>
    <row r="241" spans="2:4" s="2" customFormat="1" ht="20.100000000000001" customHeight="1">
      <c r="C241" s="1"/>
      <c r="D241" s="1"/>
    </row>
    <row r="242" spans="2:4" s="2" customFormat="1" ht="20.100000000000001" customHeight="1">
      <c r="C242" s="1"/>
      <c r="D242" s="1"/>
    </row>
    <row r="243" spans="2:4" s="2" customFormat="1" ht="20.100000000000001" customHeight="1">
      <c r="C243" s="1"/>
      <c r="D243" s="1"/>
    </row>
    <row r="244" spans="2:4" s="2" customFormat="1" ht="20.100000000000001" customHeight="1">
      <c r="C244" s="1"/>
      <c r="D244" s="1"/>
    </row>
    <row r="245" spans="2:4" s="2" customFormat="1" ht="20.100000000000001" customHeight="1">
      <c r="C245" s="1"/>
      <c r="D245" s="1"/>
    </row>
    <row r="246" spans="2:4" s="2" customFormat="1" ht="20.100000000000001" customHeight="1">
      <c r="C246" s="1"/>
      <c r="D246" s="1"/>
    </row>
    <row r="247" spans="2:4" s="2" customFormat="1" ht="20.100000000000001" customHeight="1">
      <c r="C247" s="1"/>
      <c r="D247" s="1"/>
    </row>
    <row r="248" spans="2:4" s="2" customFormat="1" ht="20.100000000000001" customHeight="1">
      <c r="C248" s="1"/>
      <c r="D248" s="1"/>
    </row>
    <row r="249" spans="2:4" s="2" customFormat="1" ht="20.100000000000001" customHeight="1">
      <c r="C249" s="1"/>
      <c r="D249" s="1"/>
    </row>
    <row r="250" spans="2:4" s="2" customFormat="1" ht="20.100000000000001" customHeight="1">
      <c r="C250" s="1"/>
      <c r="D250" s="1"/>
    </row>
    <row r="251" spans="2:4" s="2" customFormat="1" ht="20.100000000000001" customHeight="1">
      <c r="C251" s="1"/>
      <c r="D251" s="1"/>
    </row>
    <row r="252" spans="2:4" s="2" customFormat="1" ht="20.100000000000001" customHeight="1"/>
    <row r="253" spans="2:4" s="2" customFormat="1" ht="20.100000000000001" customHeight="1">
      <c r="B253" s="4"/>
      <c r="C253" s="1"/>
      <c r="D253" s="1"/>
    </row>
    <row r="254" spans="2:4" s="2" customFormat="1" ht="20.100000000000001" customHeight="1">
      <c r="B254" s="4"/>
      <c r="C254" s="1"/>
      <c r="D254" s="1"/>
    </row>
    <row r="255" spans="2:4" s="2" customFormat="1" ht="20.100000000000001" customHeight="1">
      <c r="B255" s="4"/>
      <c r="C255" s="1"/>
      <c r="D255" s="1"/>
    </row>
    <row r="256" spans="2:4" s="2" customFormat="1" ht="20.100000000000001" customHeight="1">
      <c r="B256" s="4"/>
    </row>
    <row r="257" spans="2:4" s="2" customFormat="1" ht="20.100000000000001" customHeight="1">
      <c r="B257" s="4"/>
    </row>
    <row r="258" spans="2:4" s="2" customFormat="1" ht="20.100000000000001" customHeight="1">
      <c r="C258" s="6"/>
      <c r="D258" s="6"/>
    </row>
    <row r="259" spans="2:4" s="2" customFormat="1" ht="20.100000000000001" customHeight="1">
      <c r="C259" s="6"/>
      <c r="D259" s="6"/>
    </row>
    <row r="260" spans="2:4" s="2" customFormat="1" ht="20.100000000000001" customHeight="1">
      <c r="B260" s="7"/>
    </row>
    <row r="261" spans="2:4" s="2" customFormat="1" ht="20.100000000000001" customHeight="1">
      <c r="C261" s="1"/>
      <c r="D261" s="1"/>
    </row>
    <row r="262" spans="2:4" s="2" customFormat="1" ht="20.100000000000001" customHeight="1">
      <c r="C262" s="1"/>
      <c r="D262" s="1"/>
    </row>
    <row r="263" spans="2:4" s="2" customFormat="1" ht="20.100000000000001" customHeight="1">
      <c r="C263" s="1"/>
      <c r="D263" s="1"/>
    </row>
    <row r="264" spans="2:4" s="2" customFormat="1" ht="20.100000000000001" customHeight="1">
      <c r="C264" s="3"/>
      <c r="D264" s="3"/>
    </row>
    <row r="265" spans="2:4" s="2" customFormat="1" ht="20.100000000000001" customHeight="1">
      <c r="B265" s="7"/>
      <c r="C265" s="1"/>
      <c r="D265" s="1"/>
    </row>
    <row r="266" spans="2:4" s="2" customFormat="1" ht="20.100000000000001" customHeight="1">
      <c r="C266" s="1"/>
      <c r="D266" s="1"/>
    </row>
    <row r="267" spans="2:4" s="2" customFormat="1" ht="20.100000000000001" customHeight="1">
      <c r="C267" s="1"/>
      <c r="D267" s="1"/>
    </row>
    <row r="268" spans="2:4" s="2" customFormat="1" ht="20.100000000000001" customHeight="1">
      <c r="C268" s="1"/>
      <c r="D268" s="1"/>
    </row>
    <row r="269" spans="2:4" s="2" customFormat="1" ht="20.100000000000001" customHeight="1">
      <c r="C269" s="1"/>
      <c r="D269" s="1"/>
    </row>
    <row r="270" spans="2:4" s="2" customFormat="1" ht="20.100000000000001" customHeight="1">
      <c r="C270" s="1"/>
      <c r="D270" s="1"/>
    </row>
    <row r="271" spans="2:4" s="2" customFormat="1" ht="20.100000000000001" customHeight="1">
      <c r="C271" s="1"/>
      <c r="D271" s="1"/>
    </row>
    <row r="272" spans="2:4" s="2" customFormat="1" ht="20.100000000000001" customHeight="1">
      <c r="C272" s="1"/>
      <c r="D272" s="1"/>
    </row>
    <row r="273" spans="3:4" s="2" customFormat="1" ht="20.100000000000001" customHeight="1">
      <c r="C273" s="1"/>
      <c r="D273" s="1"/>
    </row>
    <row r="274" spans="3:4" s="2" customFormat="1" ht="20.100000000000001" customHeight="1">
      <c r="C274" s="1"/>
      <c r="D274" s="1"/>
    </row>
    <row r="275" spans="3:4" s="2" customFormat="1" ht="20.100000000000001" customHeight="1">
      <c r="C275" s="1"/>
      <c r="D275" s="1"/>
    </row>
    <row r="276" spans="3:4" s="2" customFormat="1" ht="20.100000000000001" customHeight="1">
      <c r="C276" s="1"/>
      <c r="D276" s="1"/>
    </row>
    <row r="277" spans="3:4" s="2" customFormat="1" ht="20.100000000000001" customHeight="1">
      <c r="C277" s="1"/>
      <c r="D277" s="1"/>
    </row>
    <row r="278" spans="3:4" s="2" customFormat="1" ht="20.100000000000001" customHeight="1">
      <c r="C278" s="1"/>
      <c r="D278" s="1"/>
    </row>
    <row r="279" spans="3:4" s="2" customFormat="1" ht="20.100000000000001" customHeight="1">
      <c r="C279" s="1"/>
      <c r="D279" s="1"/>
    </row>
    <row r="280" spans="3:4" s="2" customFormat="1" ht="20.100000000000001" customHeight="1">
      <c r="C280" s="1"/>
      <c r="D280" s="1"/>
    </row>
    <row r="281" spans="3:4" s="2" customFormat="1" ht="20.100000000000001" customHeight="1">
      <c r="C281" s="1"/>
      <c r="D281" s="1"/>
    </row>
    <row r="282" spans="3:4" s="2" customFormat="1" ht="20.100000000000001" customHeight="1">
      <c r="C282" s="1"/>
      <c r="D282" s="1"/>
    </row>
    <row r="283" spans="3:4" s="2" customFormat="1" ht="20.100000000000001" customHeight="1">
      <c r="C283" s="1"/>
      <c r="D283" s="1"/>
    </row>
    <row r="284" spans="3:4" s="2" customFormat="1" ht="20.100000000000001" customHeight="1">
      <c r="C284" s="1"/>
      <c r="D284" s="1"/>
    </row>
    <row r="285" spans="3:4" s="2" customFormat="1" ht="20.100000000000001" customHeight="1">
      <c r="C285" s="1"/>
      <c r="D285" s="1"/>
    </row>
    <row r="286" spans="3:4" s="2" customFormat="1" ht="20.100000000000001" customHeight="1">
      <c r="C286" s="1"/>
      <c r="D286" s="1"/>
    </row>
    <row r="287" spans="3:4" s="2" customFormat="1" ht="20.100000000000001" customHeight="1">
      <c r="C287" s="1"/>
      <c r="D287" s="1"/>
    </row>
    <row r="288" spans="3:4" s="2" customFormat="1" ht="20.100000000000001" customHeight="1">
      <c r="C288" s="1"/>
      <c r="D288" s="1"/>
    </row>
    <row r="289" spans="2:4" s="2" customFormat="1" ht="20.100000000000001" customHeight="1">
      <c r="C289" s="1"/>
      <c r="D289" s="1"/>
    </row>
    <row r="290" spans="2:4" s="2" customFormat="1" ht="20.100000000000001" customHeight="1">
      <c r="C290" s="1"/>
      <c r="D290" s="1"/>
    </row>
    <row r="291" spans="2:4" s="2" customFormat="1" ht="20.100000000000001" customHeight="1">
      <c r="C291" s="1"/>
      <c r="D291" s="1"/>
    </row>
    <row r="292" spans="2:4" s="2" customFormat="1" ht="20.100000000000001" customHeight="1">
      <c r="C292" s="1"/>
      <c r="D292" s="1"/>
    </row>
    <row r="293" spans="2:4" s="2" customFormat="1" ht="20.100000000000001" customHeight="1">
      <c r="C293" s="1"/>
      <c r="D293" s="1"/>
    </row>
    <row r="294" spans="2:4" s="2" customFormat="1" ht="20.100000000000001" customHeight="1">
      <c r="C294" s="1"/>
      <c r="D294" s="1"/>
    </row>
    <row r="295" spans="2:4" s="2" customFormat="1" ht="20.100000000000001" customHeight="1">
      <c r="C295" s="1"/>
      <c r="D295" s="1"/>
    </row>
    <row r="296" spans="2:4" s="2" customFormat="1" ht="20.100000000000001" customHeight="1">
      <c r="C296" s="1"/>
      <c r="D296" s="1"/>
    </row>
    <row r="297" spans="2:4" s="2" customFormat="1" ht="20.100000000000001" customHeight="1">
      <c r="C297" s="1"/>
      <c r="D297" s="1"/>
    </row>
    <row r="298" spans="2:4" s="2" customFormat="1" ht="20.100000000000001" customHeight="1">
      <c r="C298" s="1"/>
      <c r="D298" s="1"/>
    </row>
    <row r="299" spans="2:4" s="2" customFormat="1" ht="20.100000000000001" customHeight="1">
      <c r="C299" s="1"/>
      <c r="D299" s="1"/>
    </row>
    <row r="300" spans="2:4" s="2" customFormat="1" ht="20.100000000000001" customHeight="1">
      <c r="C300" s="1"/>
      <c r="D300" s="1"/>
    </row>
    <row r="301" spans="2:4" s="2" customFormat="1" ht="20.100000000000001" customHeight="1">
      <c r="C301" s="1"/>
      <c r="D301" s="1"/>
    </row>
    <row r="302" spans="2:4" s="2" customFormat="1" ht="20.100000000000001" customHeight="1">
      <c r="B302" s="4"/>
      <c r="C302" s="1"/>
      <c r="D302" s="1"/>
    </row>
    <row r="303" spans="2:4" s="2" customFormat="1" ht="20.100000000000001" customHeight="1">
      <c r="B303" s="4"/>
      <c r="C303" s="1"/>
      <c r="D303" s="1"/>
    </row>
    <row r="304" spans="2:4" s="2" customFormat="1" ht="20.100000000000001" customHeight="1">
      <c r="B304" s="4"/>
      <c r="C304" s="1"/>
      <c r="D304" s="1"/>
    </row>
    <row r="305" spans="2:4" s="2" customFormat="1" ht="20.100000000000001" customHeight="1">
      <c r="B305" s="4"/>
      <c r="C305" s="1"/>
      <c r="D305" s="1"/>
    </row>
    <row r="306" spans="2:4" s="2" customFormat="1" ht="20.100000000000001" customHeight="1">
      <c r="B306" s="4"/>
      <c r="C306" s="1"/>
      <c r="D306" s="1"/>
    </row>
    <row r="307" spans="2:4" s="2" customFormat="1" ht="20.100000000000001" customHeight="1">
      <c r="B307" s="4"/>
    </row>
    <row r="308" spans="2:4" s="2" customFormat="1" ht="20.100000000000001" customHeight="1">
      <c r="B308" s="159"/>
      <c r="C308" s="159"/>
      <c r="D308" s="159"/>
    </row>
    <row r="309" spans="2:4" s="2" customFormat="1" ht="20.100000000000001" customHeight="1"/>
    <row r="310" spans="2:4" s="2" customFormat="1" ht="20.100000000000001" customHeight="1">
      <c r="B310" s="5"/>
      <c r="C310" s="6"/>
      <c r="D310" s="6"/>
    </row>
    <row r="311" spans="2:4" s="2" customFormat="1" ht="20.100000000000001" customHeight="1">
      <c r="C311" s="6"/>
      <c r="D311" s="6"/>
    </row>
    <row r="312" spans="2:4" s="2" customFormat="1" ht="20.100000000000001" customHeight="1">
      <c r="C312" s="6"/>
      <c r="D312" s="6"/>
    </row>
    <row r="313" spans="2:4" s="2" customFormat="1" ht="20.100000000000001" customHeight="1">
      <c r="C313" s="1"/>
      <c r="D313" s="1"/>
    </row>
    <row r="314" spans="2:4" s="2" customFormat="1" ht="20.100000000000001" customHeight="1">
      <c r="C314" s="1"/>
      <c r="D314" s="1"/>
    </row>
    <row r="315" spans="2:4" s="2" customFormat="1" ht="20.100000000000001" customHeight="1">
      <c r="C315" s="1"/>
      <c r="D315" s="1"/>
    </row>
    <row r="316" spans="2:4" s="2" customFormat="1" ht="20.100000000000001" customHeight="1">
      <c r="C316" s="3"/>
      <c r="D316" s="3"/>
    </row>
    <row r="317" spans="2:4" s="2" customFormat="1" ht="20.100000000000001" customHeight="1">
      <c r="C317" s="1"/>
      <c r="D317" s="1"/>
    </row>
    <row r="318" spans="2:4" s="2" customFormat="1" ht="20.100000000000001" customHeight="1">
      <c r="B318" s="4"/>
      <c r="C318" s="1"/>
      <c r="D318" s="1"/>
    </row>
    <row r="319" spans="2:4" s="2" customFormat="1" ht="20.100000000000001" customHeight="1">
      <c r="C319" s="1"/>
      <c r="D319" s="1"/>
    </row>
    <row r="320" spans="2:4" s="2" customFormat="1" ht="20.100000000000001" customHeight="1">
      <c r="B320" s="7"/>
      <c r="C320" s="1"/>
      <c r="D320" s="1"/>
    </row>
    <row r="321" spans="3:4" s="2" customFormat="1" ht="20.100000000000001" customHeight="1">
      <c r="C321" s="1"/>
      <c r="D321" s="1"/>
    </row>
    <row r="322" spans="3:4" s="2" customFormat="1" ht="20.100000000000001" customHeight="1">
      <c r="C322" s="1"/>
      <c r="D322" s="1"/>
    </row>
    <row r="323" spans="3:4" s="2" customFormat="1" ht="20.100000000000001" customHeight="1">
      <c r="C323" s="1"/>
      <c r="D323" s="1"/>
    </row>
    <row r="324" spans="3:4" s="2" customFormat="1" ht="20.100000000000001" customHeight="1">
      <c r="C324" s="1"/>
      <c r="D324" s="1"/>
    </row>
    <row r="325" spans="3:4" s="2" customFormat="1" ht="20.100000000000001" customHeight="1">
      <c r="C325" s="1"/>
      <c r="D325" s="1"/>
    </row>
    <row r="326" spans="3:4" s="2" customFormat="1" ht="20.100000000000001" customHeight="1">
      <c r="C326" s="1"/>
      <c r="D326" s="1"/>
    </row>
    <row r="327" spans="3:4" s="2" customFormat="1" ht="20.100000000000001" customHeight="1">
      <c r="C327" s="1"/>
      <c r="D327" s="1"/>
    </row>
    <row r="328" spans="3:4" s="2" customFormat="1" ht="20.100000000000001" customHeight="1">
      <c r="C328" s="1"/>
      <c r="D328" s="1"/>
    </row>
    <row r="329" spans="3:4" s="2" customFormat="1" ht="20.100000000000001" customHeight="1">
      <c r="C329" s="1"/>
      <c r="D329" s="1"/>
    </row>
    <row r="330" spans="3:4" s="2" customFormat="1" ht="20.100000000000001" customHeight="1">
      <c r="C330" s="1"/>
      <c r="D330" s="1"/>
    </row>
    <row r="331" spans="3:4" s="2" customFormat="1" ht="20.100000000000001" customHeight="1">
      <c r="C331" s="1"/>
      <c r="D331" s="1"/>
    </row>
    <row r="332" spans="3:4" s="2" customFormat="1" ht="20.100000000000001" customHeight="1">
      <c r="C332" s="1"/>
      <c r="D332" s="1"/>
    </row>
    <row r="333" spans="3:4" s="2" customFormat="1" ht="20.100000000000001" customHeight="1">
      <c r="C333" s="1"/>
      <c r="D333" s="1"/>
    </row>
    <row r="334" spans="3:4" s="2" customFormat="1" ht="20.100000000000001" customHeight="1">
      <c r="C334" s="1"/>
      <c r="D334" s="1"/>
    </row>
    <row r="335" spans="3:4" s="2" customFormat="1" ht="20.100000000000001" customHeight="1">
      <c r="C335" s="1"/>
      <c r="D335" s="1"/>
    </row>
    <row r="336" spans="3:4" s="2" customFormat="1" ht="20.100000000000001" customHeight="1"/>
    <row r="337" spans="2:4" s="2" customFormat="1" ht="20.100000000000001" customHeight="1">
      <c r="B337" s="4"/>
      <c r="C337" s="1"/>
      <c r="D337" s="1"/>
    </row>
    <row r="338" spans="2:4" s="2" customFormat="1" ht="20.100000000000001" customHeight="1">
      <c r="B338" s="4"/>
      <c r="C338" s="1"/>
      <c r="D338" s="1"/>
    </row>
    <row r="339" spans="2:4" s="2" customFormat="1" ht="20.100000000000001" customHeight="1">
      <c r="B339" s="4"/>
      <c r="C339" s="1"/>
      <c r="D339" s="1"/>
    </row>
    <row r="340" spans="2:4" s="2" customFormat="1" ht="20.100000000000001" customHeight="1">
      <c r="B340" s="4"/>
    </row>
    <row r="341" spans="2:4" s="2" customFormat="1" ht="20.100000000000001" customHeight="1">
      <c r="B341" s="4"/>
    </row>
    <row r="342" spans="2:4" s="2" customFormat="1" ht="20.100000000000001" customHeight="1">
      <c r="C342" s="6"/>
      <c r="D342" s="6"/>
    </row>
    <row r="343" spans="2:4" s="2" customFormat="1" ht="20.100000000000001" customHeight="1">
      <c r="C343" s="6"/>
      <c r="D343" s="6"/>
    </row>
    <row r="344" spans="2:4" s="2" customFormat="1" ht="20.100000000000001" customHeight="1">
      <c r="B344" s="7"/>
    </row>
    <row r="345" spans="2:4" s="2" customFormat="1" ht="20.100000000000001" customHeight="1">
      <c r="C345" s="1"/>
      <c r="D345" s="1"/>
    </row>
    <row r="346" spans="2:4" s="2" customFormat="1" ht="20.100000000000001" customHeight="1">
      <c r="C346" s="1"/>
      <c r="D346" s="1"/>
    </row>
    <row r="347" spans="2:4" s="2" customFormat="1" ht="20.100000000000001" customHeight="1">
      <c r="C347" s="1"/>
      <c r="D347" s="1"/>
    </row>
    <row r="348" spans="2:4" s="2" customFormat="1" ht="20.100000000000001" customHeight="1">
      <c r="C348" s="3"/>
      <c r="D348" s="3"/>
    </row>
    <row r="349" spans="2:4" s="2" customFormat="1" ht="20.100000000000001" customHeight="1">
      <c r="B349" s="7"/>
      <c r="C349" s="1"/>
      <c r="D349" s="1"/>
    </row>
    <row r="350" spans="2:4" s="2" customFormat="1" ht="20.100000000000001" customHeight="1">
      <c r="C350" s="1"/>
      <c r="D350" s="1"/>
    </row>
    <row r="351" spans="2:4" s="2" customFormat="1" ht="20.100000000000001" customHeight="1">
      <c r="C351" s="1"/>
      <c r="D351" s="1"/>
    </row>
    <row r="352" spans="2:4" s="2" customFormat="1" ht="20.100000000000001" customHeight="1">
      <c r="C352" s="1"/>
      <c r="D352" s="1"/>
    </row>
    <row r="353" spans="3:4" s="2" customFormat="1" ht="20.100000000000001" customHeight="1">
      <c r="C353" s="1"/>
      <c r="D353" s="1"/>
    </row>
    <row r="354" spans="3:4" s="2" customFormat="1" ht="20.100000000000001" customHeight="1">
      <c r="C354" s="1"/>
      <c r="D354" s="1"/>
    </row>
    <row r="355" spans="3:4" s="2" customFormat="1" ht="20.100000000000001" customHeight="1">
      <c r="C355" s="1"/>
      <c r="D355" s="1"/>
    </row>
    <row r="356" spans="3:4" s="2" customFormat="1" ht="20.100000000000001" customHeight="1">
      <c r="C356" s="1"/>
      <c r="D356" s="1"/>
    </row>
    <row r="357" spans="3:4" s="2" customFormat="1" ht="20.100000000000001" customHeight="1">
      <c r="C357" s="1"/>
      <c r="D357" s="1"/>
    </row>
    <row r="358" spans="3:4" s="2" customFormat="1" ht="20.100000000000001" customHeight="1">
      <c r="C358" s="1"/>
      <c r="D358" s="1"/>
    </row>
    <row r="359" spans="3:4" s="2" customFormat="1" ht="20.100000000000001" customHeight="1">
      <c r="C359" s="1"/>
      <c r="D359" s="1"/>
    </row>
    <row r="360" spans="3:4" s="2" customFormat="1" ht="20.100000000000001" customHeight="1">
      <c r="C360" s="1"/>
      <c r="D360" s="1"/>
    </row>
    <row r="361" spans="3:4" s="2" customFormat="1" ht="20.100000000000001" customHeight="1">
      <c r="C361" s="1"/>
      <c r="D361" s="1"/>
    </row>
    <row r="362" spans="3:4" s="2" customFormat="1" ht="20.100000000000001" customHeight="1">
      <c r="C362" s="1"/>
      <c r="D362" s="1"/>
    </row>
    <row r="363" spans="3:4" s="2" customFormat="1" ht="20.100000000000001" customHeight="1">
      <c r="C363" s="1"/>
      <c r="D363" s="1"/>
    </row>
    <row r="364" spans="3:4" s="2" customFormat="1" ht="20.100000000000001" customHeight="1">
      <c r="C364" s="1"/>
      <c r="D364" s="1"/>
    </row>
    <row r="365" spans="3:4" s="2" customFormat="1" ht="20.100000000000001" customHeight="1">
      <c r="C365" s="1"/>
      <c r="D365" s="1"/>
    </row>
    <row r="366" spans="3:4" s="2" customFormat="1" ht="20.100000000000001" customHeight="1">
      <c r="C366" s="1"/>
      <c r="D366" s="1"/>
    </row>
    <row r="367" spans="3:4" s="2" customFormat="1" ht="20.100000000000001" customHeight="1">
      <c r="C367" s="1"/>
      <c r="D367" s="1"/>
    </row>
    <row r="368" spans="3:4" s="2" customFormat="1" ht="20.100000000000001" customHeight="1">
      <c r="C368" s="1"/>
      <c r="D368" s="1"/>
    </row>
    <row r="369" spans="3:4" s="2" customFormat="1" ht="20.100000000000001" customHeight="1">
      <c r="C369" s="1"/>
      <c r="D369" s="1"/>
    </row>
    <row r="370" spans="3:4" s="2" customFormat="1" ht="20.100000000000001" customHeight="1">
      <c r="C370" s="1"/>
      <c r="D370" s="1"/>
    </row>
    <row r="371" spans="3:4" s="2" customFormat="1" ht="20.100000000000001" customHeight="1">
      <c r="C371" s="1"/>
      <c r="D371" s="1"/>
    </row>
    <row r="372" spans="3:4" s="2" customFormat="1" ht="20.100000000000001" customHeight="1">
      <c r="C372" s="1"/>
      <c r="D372" s="1"/>
    </row>
    <row r="373" spans="3:4" s="2" customFormat="1" ht="20.100000000000001" customHeight="1">
      <c r="C373" s="1"/>
      <c r="D373" s="1"/>
    </row>
    <row r="374" spans="3:4" s="2" customFormat="1" ht="20.100000000000001" customHeight="1">
      <c r="C374" s="1"/>
      <c r="D374" s="1"/>
    </row>
    <row r="375" spans="3:4" s="2" customFormat="1" ht="20.100000000000001" customHeight="1">
      <c r="C375" s="1"/>
      <c r="D375" s="1"/>
    </row>
    <row r="376" spans="3:4" s="2" customFormat="1" ht="20.100000000000001" customHeight="1">
      <c r="C376" s="1"/>
      <c r="D376" s="1"/>
    </row>
    <row r="377" spans="3:4" s="2" customFormat="1" ht="20.100000000000001" customHeight="1">
      <c r="C377" s="1"/>
      <c r="D377" s="1"/>
    </row>
    <row r="378" spans="3:4" s="2" customFormat="1" ht="20.100000000000001" customHeight="1">
      <c r="C378" s="1"/>
      <c r="D378" s="1"/>
    </row>
    <row r="379" spans="3:4" s="2" customFormat="1" ht="20.100000000000001" customHeight="1">
      <c r="C379" s="1"/>
      <c r="D379" s="1"/>
    </row>
    <row r="380" spans="3:4" s="2" customFormat="1" ht="20.100000000000001" customHeight="1">
      <c r="C380" s="1"/>
      <c r="D380" s="1"/>
    </row>
    <row r="381" spans="3:4" s="2" customFormat="1" ht="20.100000000000001" customHeight="1">
      <c r="C381" s="1"/>
      <c r="D381" s="1"/>
    </row>
    <row r="382" spans="3:4" s="2" customFormat="1" ht="20.100000000000001" customHeight="1">
      <c r="C382" s="1"/>
      <c r="D382" s="1"/>
    </row>
    <row r="383" spans="3:4" s="2" customFormat="1" ht="20.100000000000001" customHeight="1">
      <c r="C383" s="1"/>
      <c r="D383" s="1"/>
    </row>
    <row r="384" spans="3:4" s="2" customFormat="1" ht="20.100000000000001" customHeight="1">
      <c r="C384" s="1"/>
      <c r="D384" s="1"/>
    </row>
    <row r="385" spans="2:4" s="2" customFormat="1" ht="20.100000000000001" customHeight="1">
      <c r="C385" s="1"/>
      <c r="D385" s="1"/>
    </row>
    <row r="386" spans="2:4" s="2" customFormat="1" ht="20.100000000000001" customHeight="1">
      <c r="B386" s="4"/>
      <c r="C386" s="1"/>
      <c r="D386" s="1"/>
    </row>
    <row r="387" spans="2:4" s="2" customFormat="1" ht="20.100000000000001" customHeight="1">
      <c r="B387" s="4"/>
      <c r="C387" s="1"/>
      <c r="D387" s="1"/>
    </row>
    <row r="388" spans="2:4" s="2" customFormat="1" ht="20.100000000000001" customHeight="1">
      <c r="B388" s="4"/>
      <c r="C388" s="1"/>
      <c r="D388" s="1"/>
    </row>
    <row r="389" spans="2:4" s="2" customFormat="1" ht="20.100000000000001" customHeight="1">
      <c r="B389" s="4"/>
      <c r="C389" s="1"/>
      <c r="D389" s="1"/>
    </row>
    <row r="390" spans="2:4" s="2" customFormat="1" ht="20.100000000000001" customHeight="1"/>
    <row r="391" spans="2:4" s="2" customFormat="1" ht="20.100000000000001" customHeight="1"/>
    <row r="392" spans="2:4" s="2" customFormat="1" ht="20.100000000000001" customHeight="1"/>
    <row r="393" spans="2:4" s="2" customFormat="1" ht="20.100000000000001" customHeight="1"/>
    <row r="394" spans="2:4" s="2" customFormat="1" ht="20.100000000000001" customHeight="1"/>
    <row r="395" spans="2:4" s="2" customFormat="1" ht="20.100000000000001" customHeight="1"/>
    <row r="396" spans="2:4" s="2" customFormat="1" ht="20.100000000000001" customHeight="1"/>
    <row r="397" spans="2:4" s="2" customFormat="1" ht="20.100000000000001" customHeight="1"/>
    <row r="398" spans="2:4" s="2" customFormat="1" ht="20.100000000000001" customHeight="1"/>
    <row r="399" spans="2:4" s="2" customFormat="1" ht="20.100000000000001" customHeight="1"/>
    <row r="400" spans="2:4" ht="20.100000000000001" customHeight="1">
      <c r="B400" s="2"/>
      <c r="C400" s="2"/>
      <c r="D400" s="2"/>
    </row>
    <row r="401" spans="2:4" ht="20.100000000000001" customHeight="1">
      <c r="B401" s="2"/>
      <c r="C401" s="2"/>
      <c r="D401" s="2"/>
    </row>
    <row r="402" spans="2:4" ht="20.100000000000001" customHeight="1">
      <c r="B402" s="2"/>
      <c r="C402" s="2"/>
      <c r="D402" s="2"/>
    </row>
    <row r="403" spans="2:4" ht="20.100000000000001" customHeight="1">
      <c r="B403" s="2"/>
      <c r="C403" s="2"/>
      <c r="D403" s="2"/>
    </row>
    <row r="404" spans="2:4" ht="20.100000000000001" customHeight="1">
      <c r="B404" s="2"/>
      <c r="C404" s="2"/>
      <c r="D404" s="2"/>
    </row>
    <row r="405" spans="2:4" ht="20.100000000000001" customHeight="1">
      <c r="B405" s="2"/>
      <c r="C405" s="2"/>
      <c r="D405" s="2"/>
    </row>
    <row r="406" spans="2:4" ht="20.100000000000001" customHeight="1">
      <c r="B406" s="2"/>
      <c r="C406" s="2"/>
      <c r="D406" s="2"/>
    </row>
    <row r="407" spans="2:4" ht="20.100000000000001" customHeight="1">
      <c r="B407" s="2"/>
      <c r="C407" s="2"/>
      <c r="D407" s="2"/>
    </row>
    <row r="408" spans="2:4" ht="20.100000000000001" customHeight="1">
      <c r="B408" s="2"/>
      <c r="C408" s="2"/>
      <c r="D408" s="2"/>
    </row>
    <row r="409" spans="2:4" ht="20.100000000000001" customHeight="1">
      <c r="B409" s="2"/>
      <c r="C409" s="2"/>
      <c r="D409" s="2"/>
    </row>
    <row r="410" spans="2:4" ht="20.100000000000001" customHeight="1">
      <c r="B410" s="2"/>
      <c r="C410" s="2"/>
      <c r="D410" s="2"/>
    </row>
    <row r="411" spans="2:4" ht="20.100000000000001" customHeight="1">
      <c r="B411" s="2"/>
      <c r="C411" s="2"/>
      <c r="D411" s="2"/>
    </row>
    <row r="412" spans="2:4" ht="20.100000000000001" customHeight="1">
      <c r="B412" s="2"/>
      <c r="C412" s="2"/>
      <c r="D412" s="2"/>
    </row>
    <row r="413" spans="2:4" ht="20.100000000000001" customHeight="1">
      <c r="B413" s="2"/>
      <c r="C413" s="2"/>
      <c r="D413" s="2"/>
    </row>
    <row r="414" spans="2:4" ht="20.100000000000001" customHeight="1">
      <c r="B414" s="2"/>
      <c r="C414" s="2"/>
      <c r="D414" s="2"/>
    </row>
    <row r="415" spans="2:4" ht="20.100000000000001" customHeight="1">
      <c r="B415" s="2"/>
      <c r="C415" s="2"/>
      <c r="D415" s="2"/>
    </row>
    <row r="416" spans="2:4" ht="20.100000000000001" customHeight="1">
      <c r="B416" s="2"/>
      <c r="C416" s="2"/>
      <c r="D416" s="2"/>
    </row>
    <row r="417" spans="2:4" ht="20.100000000000001" customHeight="1">
      <c r="B417" s="2"/>
      <c r="C417" s="2"/>
      <c r="D417" s="2"/>
    </row>
    <row r="418" spans="2:4" ht="20.100000000000001" customHeight="1">
      <c r="B418" s="2"/>
      <c r="C418" s="2"/>
      <c r="D418" s="2"/>
    </row>
    <row r="419" spans="2:4" ht="20.100000000000001" customHeight="1">
      <c r="B419" s="2"/>
      <c r="C419" s="2"/>
      <c r="D419" s="2"/>
    </row>
    <row r="420" spans="2:4" ht="20.100000000000001" customHeight="1">
      <c r="B420" s="2"/>
      <c r="C420" s="2"/>
      <c r="D420" s="2"/>
    </row>
    <row r="421" spans="2:4" ht="20.100000000000001" customHeight="1">
      <c r="B421" s="2"/>
      <c r="C421" s="2"/>
      <c r="D421" s="2"/>
    </row>
    <row r="422" spans="2:4" ht="20.100000000000001" customHeight="1">
      <c r="B422" s="2"/>
      <c r="C422" s="2"/>
      <c r="D422" s="2"/>
    </row>
    <row r="423" spans="2:4" ht="20.100000000000001" customHeight="1">
      <c r="B423" s="2"/>
      <c r="C423" s="2"/>
      <c r="D423" s="2"/>
    </row>
    <row r="424" spans="2:4" ht="20.100000000000001" customHeight="1">
      <c r="B424" s="2"/>
      <c r="C424" s="2"/>
      <c r="D424" s="2"/>
    </row>
    <row r="425" spans="2:4" ht="20.100000000000001" customHeight="1">
      <c r="B425" s="2"/>
      <c r="C425" s="2"/>
      <c r="D425" s="2"/>
    </row>
    <row r="426" spans="2:4" ht="20.100000000000001" customHeight="1">
      <c r="B426" s="2"/>
      <c r="C426" s="2"/>
      <c r="D426" s="2"/>
    </row>
    <row r="427" spans="2:4" ht="20.100000000000001" customHeight="1">
      <c r="B427" s="2"/>
      <c r="C427" s="2"/>
      <c r="D427" s="2"/>
    </row>
    <row r="428" spans="2:4" ht="20.100000000000001" customHeight="1">
      <c r="B428" s="2"/>
      <c r="C428" s="2"/>
      <c r="D428" s="2"/>
    </row>
    <row r="429" spans="2:4" ht="20.100000000000001" customHeight="1">
      <c r="B429" s="2"/>
      <c r="C429" s="2"/>
      <c r="D429" s="2"/>
    </row>
    <row r="430" spans="2:4" ht="20.100000000000001" customHeight="1">
      <c r="B430" s="2"/>
      <c r="C430" s="2"/>
      <c r="D430" s="2"/>
    </row>
    <row r="431" spans="2:4" ht="20.100000000000001" customHeight="1">
      <c r="B431" s="2"/>
      <c r="C431" s="2"/>
      <c r="D431" s="2"/>
    </row>
    <row r="432" spans="2:4" ht="20.100000000000001" customHeight="1">
      <c r="B432" s="2"/>
      <c r="C432" s="2"/>
      <c r="D432" s="2"/>
    </row>
    <row r="433" spans="2:4" ht="20.100000000000001" customHeight="1">
      <c r="B433" s="2"/>
      <c r="C433" s="2"/>
      <c r="D433" s="2"/>
    </row>
    <row r="434" spans="2:4" ht="20.100000000000001" customHeight="1">
      <c r="B434" s="2"/>
      <c r="C434" s="2"/>
      <c r="D434" s="2"/>
    </row>
    <row r="435" spans="2:4" ht="20.100000000000001" customHeight="1">
      <c r="B435" s="2"/>
      <c r="C435" s="2"/>
      <c r="D435" s="2"/>
    </row>
    <row r="436" spans="2:4" ht="20.100000000000001" customHeight="1">
      <c r="B436" s="2"/>
      <c r="C436" s="2"/>
      <c r="D436" s="2"/>
    </row>
    <row r="437" spans="2:4" ht="20.100000000000001" customHeight="1">
      <c r="B437" s="2"/>
      <c r="C437" s="2"/>
      <c r="D437" s="2"/>
    </row>
    <row r="438" spans="2:4" ht="20.100000000000001" customHeight="1">
      <c r="B438" s="2"/>
      <c r="C438" s="2"/>
      <c r="D438" s="2"/>
    </row>
    <row r="439" spans="2:4" ht="20.100000000000001" customHeight="1">
      <c r="B439" s="2"/>
      <c r="C439" s="2"/>
      <c r="D439" s="2"/>
    </row>
    <row r="440" spans="2:4" ht="20.100000000000001" customHeight="1">
      <c r="B440" s="2"/>
      <c r="C440" s="2"/>
      <c r="D440" s="2"/>
    </row>
    <row r="441" spans="2:4" ht="20.100000000000001" customHeight="1">
      <c r="B441" s="2"/>
      <c r="C441" s="2"/>
      <c r="D441" s="2"/>
    </row>
    <row r="442" spans="2:4" ht="20.100000000000001" customHeight="1">
      <c r="B442" s="2"/>
      <c r="C442" s="2"/>
      <c r="D442" s="2"/>
    </row>
    <row r="443" spans="2:4" ht="20.100000000000001" customHeight="1">
      <c r="B443" s="2"/>
      <c r="C443" s="2"/>
      <c r="D443" s="2"/>
    </row>
    <row r="444" spans="2:4" ht="20.100000000000001" customHeight="1">
      <c r="B444" s="2"/>
      <c r="C444" s="2"/>
      <c r="D444" s="2"/>
    </row>
    <row r="445" spans="2:4" ht="20.100000000000001" customHeight="1">
      <c r="B445" s="2"/>
      <c r="C445" s="2"/>
      <c r="D445" s="2"/>
    </row>
    <row r="446" spans="2:4" ht="20.100000000000001" customHeight="1">
      <c r="B446" s="2"/>
      <c r="C446" s="2"/>
      <c r="D446" s="2"/>
    </row>
    <row r="447" spans="2:4" ht="20.100000000000001" customHeight="1">
      <c r="B447" s="2"/>
      <c r="C447" s="2"/>
      <c r="D447" s="2"/>
    </row>
    <row r="448" spans="2:4" ht="20.100000000000001" customHeight="1">
      <c r="B448" s="2"/>
      <c r="C448" s="2"/>
      <c r="D448" s="2"/>
    </row>
    <row r="449" spans="2:4" ht="20.100000000000001" customHeight="1">
      <c r="B449" s="2"/>
      <c r="C449" s="2"/>
      <c r="D449" s="2"/>
    </row>
    <row r="450" spans="2:4" ht="20.100000000000001" customHeight="1">
      <c r="B450" s="2"/>
      <c r="C450" s="2"/>
      <c r="D450" s="2"/>
    </row>
    <row r="451" spans="2:4" ht="20.100000000000001" customHeight="1">
      <c r="B451" s="2"/>
      <c r="C451" s="2"/>
      <c r="D451" s="2"/>
    </row>
    <row r="452" spans="2:4" ht="20.100000000000001" customHeight="1">
      <c r="B452" s="2"/>
      <c r="C452" s="2"/>
      <c r="D452" s="2"/>
    </row>
    <row r="453" spans="2:4" ht="20.100000000000001" customHeight="1">
      <c r="B453" s="2"/>
      <c r="C453" s="2"/>
      <c r="D453" s="2"/>
    </row>
    <row r="454" spans="2:4" ht="20.100000000000001" customHeight="1">
      <c r="B454" s="2"/>
      <c r="C454" s="2"/>
      <c r="D454" s="2"/>
    </row>
    <row r="455" spans="2:4" ht="20.100000000000001" customHeight="1">
      <c r="B455" s="2"/>
      <c r="C455" s="2"/>
      <c r="D455" s="2"/>
    </row>
    <row r="456" spans="2:4" ht="20.100000000000001" customHeight="1">
      <c r="B456" s="2"/>
      <c r="C456" s="2"/>
      <c r="D456" s="2"/>
    </row>
    <row r="457" spans="2:4" ht="20.100000000000001" customHeight="1">
      <c r="B457" s="2"/>
      <c r="C457" s="2"/>
      <c r="D457" s="2"/>
    </row>
    <row r="458" spans="2:4" ht="20.100000000000001" customHeight="1">
      <c r="B458" s="2"/>
      <c r="C458" s="2"/>
      <c r="D458" s="2"/>
    </row>
    <row r="459" spans="2:4" ht="20.100000000000001" customHeight="1">
      <c r="B459" s="2"/>
      <c r="C459" s="2"/>
      <c r="D459" s="2"/>
    </row>
    <row r="460" spans="2:4" ht="20.100000000000001" customHeight="1">
      <c r="B460" s="2"/>
      <c r="C460" s="2"/>
      <c r="D460" s="2"/>
    </row>
    <row r="461" spans="2:4" ht="20.100000000000001" customHeight="1">
      <c r="B461" s="2"/>
      <c r="C461" s="2"/>
      <c r="D461" s="2"/>
    </row>
    <row r="462" spans="2:4" ht="20.100000000000001" customHeight="1">
      <c r="B462" s="2"/>
      <c r="C462" s="2"/>
      <c r="D462" s="2"/>
    </row>
    <row r="463" spans="2:4" ht="20.100000000000001" customHeight="1">
      <c r="B463" s="2"/>
      <c r="C463" s="2"/>
      <c r="D463" s="2"/>
    </row>
    <row r="464" spans="2:4" ht="20.100000000000001" customHeight="1">
      <c r="B464" s="2"/>
      <c r="C464" s="2"/>
      <c r="D464" s="2"/>
    </row>
    <row r="465" spans="2:4" ht="20.100000000000001" customHeight="1">
      <c r="B465" s="2"/>
      <c r="C465" s="2"/>
      <c r="D465" s="2"/>
    </row>
    <row r="466" spans="2:4" ht="20.100000000000001" customHeight="1">
      <c r="B466" s="2"/>
      <c r="C466" s="2"/>
      <c r="D466" s="2"/>
    </row>
    <row r="467" spans="2:4" ht="20.100000000000001" customHeight="1">
      <c r="B467" s="2"/>
      <c r="C467" s="2"/>
      <c r="D467" s="2"/>
    </row>
    <row r="468" spans="2:4" ht="20.100000000000001" customHeight="1">
      <c r="B468" s="2"/>
      <c r="C468" s="2"/>
      <c r="D468" s="2"/>
    </row>
    <row r="469" spans="2:4" ht="20.100000000000001" customHeight="1">
      <c r="B469" s="2"/>
      <c r="C469" s="2"/>
      <c r="D469" s="2"/>
    </row>
    <row r="470" spans="2:4" ht="20.100000000000001" customHeight="1">
      <c r="B470" s="2"/>
      <c r="C470" s="2"/>
      <c r="D470" s="2"/>
    </row>
    <row r="471" spans="2:4" ht="20.100000000000001" customHeight="1">
      <c r="B471" s="2"/>
      <c r="C471" s="2"/>
      <c r="D471" s="2"/>
    </row>
    <row r="472" spans="2:4" ht="20.100000000000001" customHeight="1">
      <c r="B472" s="2"/>
      <c r="C472" s="2"/>
      <c r="D472" s="2"/>
    </row>
    <row r="473" spans="2:4" ht="20.100000000000001" customHeight="1">
      <c r="B473" s="2"/>
      <c r="C473" s="2"/>
      <c r="D473" s="2"/>
    </row>
    <row r="474" spans="2:4" ht="20.100000000000001" customHeight="1">
      <c r="B474" s="2"/>
      <c r="C474" s="2"/>
      <c r="D474" s="2"/>
    </row>
    <row r="475" spans="2:4" ht="20.100000000000001" customHeight="1">
      <c r="B475" s="2"/>
      <c r="C475" s="2"/>
      <c r="D475" s="2"/>
    </row>
    <row r="476" spans="2:4" ht="20.100000000000001" customHeight="1">
      <c r="B476" s="2"/>
      <c r="C476" s="2"/>
      <c r="D476" s="2"/>
    </row>
    <row r="477" spans="2:4" ht="20.100000000000001" customHeight="1">
      <c r="B477" s="2"/>
      <c r="C477" s="2"/>
      <c r="D477" s="2"/>
    </row>
    <row r="478" spans="2:4" ht="20.100000000000001" customHeight="1">
      <c r="B478" s="2"/>
      <c r="C478" s="2"/>
      <c r="D478" s="2"/>
    </row>
    <row r="479" spans="2:4" ht="20.100000000000001" customHeight="1">
      <c r="B479" s="2"/>
      <c r="C479" s="2"/>
      <c r="D479" s="2"/>
    </row>
    <row r="480" spans="2:4" ht="20.100000000000001" customHeight="1">
      <c r="B480" s="2"/>
      <c r="C480" s="2"/>
      <c r="D480" s="2"/>
    </row>
    <row r="481" spans="2:4" ht="20.100000000000001" customHeight="1">
      <c r="B481" s="2"/>
      <c r="C481" s="2"/>
      <c r="D481" s="2"/>
    </row>
    <row r="482" spans="2:4" ht="20.100000000000001" customHeight="1">
      <c r="B482" s="2"/>
      <c r="C482" s="2"/>
      <c r="D482" s="2"/>
    </row>
    <row r="483" spans="2:4" ht="20.100000000000001" customHeight="1">
      <c r="B483" s="2"/>
      <c r="C483" s="2"/>
      <c r="D483" s="2"/>
    </row>
    <row r="484" spans="2:4" ht="20.100000000000001" customHeight="1">
      <c r="B484" s="2"/>
      <c r="C484" s="2"/>
      <c r="D484" s="2"/>
    </row>
    <row r="485" spans="2:4" ht="20.100000000000001" customHeight="1">
      <c r="B485" s="2"/>
      <c r="C485" s="2"/>
      <c r="D485" s="2"/>
    </row>
    <row r="486" spans="2:4" ht="20.100000000000001" customHeight="1">
      <c r="B486" s="2"/>
      <c r="C486" s="2"/>
      <c r="D486" s="2"/>
    </row>
    <row r="487" spans="2:4" ht="20.100000000000001" customHeight="1">
      <c r="B487" s="2"/>
      <c r="C487" s="2"/>
      <c r="D487" s="2"/>
    </row>
    <row r="488" spans="2:4" ht="20.100000000000001" customHeight="1">
      <c r="B488" s="2"/>
      <c r="C488" s="2"/>
      <c r="D488" s="2"/>
    </row>
    <row r="489" spans="2:4" ht="20.100000000000001" customHeight="1">
      <c r="B489" s="2"/>
      <c r="C489" s="2"/>
      <c r="D489" s="2"/>
    </row>
    <row r="490" spans="2:4" ht="20.100000000000001" customHeight="1">
      <c r="B490" s="2"/>
      <c r="C490" s="2"/>
      <c r="D490" s="2"/>
    </row>
    <row r="491" spans="2:4" ht="20.100000000000001" customHeight="1">
      <c r="B491" s="2"/>
      <c r="C491" s="2"/>
      <c r="D491" s="2"/>
    </row>
    <row r="492" spans="2:4" ht="20.100000000000001" customHeight="1">
      <c r="B492" s="2"/>
      <c r="C492" s="2"/>
      <c r="D492" s="2"/>
    </row>
    <row r="493" spans="2:4" ht="20.100000000000001" customHeight="1">
      <c r="B493" s="2"/>
      <c r="C493" s="2"/>
      <c r="D493" s="2"/>
    </row>
    <row r="494" spans="2:4" ht="20.100000000000001" customHeight="1">
      <c r="B494" s="2"/>
      <c r="C494" s="2"/>
      <c r="D494" s="2"/>
    </row>
    <row r="495" spans="2:4" ht="20.100000000000001" customHeight="1">
      <c r="B495" s="2"/>
      <c r="C495" s="2"/>
      <c r="D495" s="2"/>
    </row>
    <row r="496" spans="2:4" ht="20.100000000000001" customHeight="1">
      <c r="B496" s="2"/>
      <c r="C496" s="2"/>
      <c r="D496" s="2"/>
    </row>
    <row r="497" spans="2:4" ht="20.100000000000001" customHeight="1">
      <c r="B497" s="2"/>
      <c r="C497" s="2"/>
      <c r="D497" s="2"/>
    </row>
    <row r="498" spans="2:4" ht="20.100000000000001" customHeight="1">
      <c r="B498" s="2"/>
      <c r="C498" s="2"/>
      <c r="D498" s="2"/>
    </row>
    <row r="499" spans="2:4" ht="20.100000000000001" customHeight="1">
      <c r="B499" s="2"/>
      <c r="C499" s="2"/>
      <c r="D499" s="2"/>
    </row>
    <row r="500" spans="2:4" ht="20.100000000000001" customHeight="1">
      <c r="B500" s="2"/>
      <c r="C500" s="2"/>
      <c r="D500" s="2"/>
    </row>
    <row r="501" spans="2:4" ht="20.100000000000001" customHeight="1">
      <c r="B501" s="2"/>
      <c r="C501" s="2"/>
      <c r="D501" s="2"/>
    </row>
    <row r="502" spans="2:4" ht="20.100000000000001" customHeight="1">
      <c r="B502" s="2"/>
      <c r="C502" s="2"/>
      <c r="D502" s="2"/>
    </row>
    <row r="503" spans="2:4" ht="20.100000000000001" customHeight="1">
      <c r="B503" s="2"/>
      <c r="C503" s="2"/>
      <c r="D503" s="2"/>
    </row>
    <row r="504" spans="2:4" ht="20.100000000000001" customHeight="1">
      <c r="B504" s="2"/>
      <c r="C504" s="2"/>
      <c r="D504" s="2"/>
    </row>
    <row r="505" spans="2:4" ht="20.100000000000001" customHeight="1">
      <c r="B505" s="2"/>
      <c r="C505" s="2"/>
      <c r="D505" s="2"/>
    </row>
    <row r="506" spans="2:4" ht="20.100000000000001" customHeight="1">
      <c r="B506" s="2"/>
      <c r="C506" s="2"/>
      <c r="D506" s="2"/>
    </row>
    <row r="507" spans="2:4" ht="20.100000000000001" customHeight="1">
      <c r="B507" s="2"/>
      <c r="C507" s="2"/>
      <c r="D507" s="2"/>
    </row>
    <row r="508" spans="2:4" ht="20.100000000000001" customHeight="1">
      <c r="B508" s="2"/>
      <c r="C508" s="2"/>
      <c r="D508" s="2"/>
    </row>
    <row r="509" spans="2:4" ht="20.100000000000001" customHeight="1">
      <c r="B509" s="2"/>
      <c r="C509" s="2"/>
      <c r="D509" s="2"/>
    </row>
    <row r="510" spans="2:4" ht="20.100000000000001" customHeight="1">
      <c r="B510" s="2"/>
      <c r="C510" s="2"/>
      <c r="D510" s="2"/>
    </row>
    <row r="511" spans="2:4" ht="20.100000000000001" customHeight="1">
      <c r="B511" s="2"/>
      <c r="C511" s="2"/>
      <c r="D511" s="2"/>
    </row>
    <row r="512" spans="2:4" ht="20.100000000000001" customHeight="1">
      <c r="B512" s="2"/>
      <c r="C512" s="2"/>
      <c r="D512" s="2"/>
    </row>
    <row r="513" spans="2:4" ht="20.100000000000001" customHeight="1">
      <c r="B513" s="2"/>
      <c r="C513" s="2"/>
      <c r="D513" s="2"/>
    </row>
    <row r="514" spans="2:4" ht="20.100000000000001" customHeight="1">
      <c r="B514" s="2"/>
      <c r="C514" s="2"/>
      <c r="D514" s="2"/>
    </row>
    <row r="515" spans="2:4" ht="20.100000000000001" customHeight="1">
      <c r="B515" s="2"/>
      <c r="C515" s="2"/>
      <c r="D515" s="2"/>
    </row>
    <row r="516" spans="2:4" ht="20.100000000000001" customHeight="1">
      <c r="B516" s="2"/>
      <c r="C516" s="2"/>
      <c r="D516" s="2"/>
    </row>
    <row r="517" spans="2:4" ht="20.100000000000001" customHeight="1">
      <c r="B517" s="2"/>
      <c r="C517" s="2"/>
      <c r="D517" s="2"/>
    </row>
    <row r="518" spans="2:4" ht="20.100000000000001" customHeight="1">
      <c r="B518" s="2"/>
      <c r="C518" s="2"/>
      <c r="D518" s="2"/>
    </row>
    <row r="519" spans="2:4" ht="20.100000000000001" customHeight="1">
      <c r="B519" s="2"/>
      <c r="C519" s="2"/>
      <c r="D519" s="2"/>
    </row>
    <row r="520" spans="2:4" ht="20.100000000000001" customHeight="1">
      <c r="B520" s="2"/>
      <c r="C520" s="2"/>
      <c r="D520" s="2"/>
    </row>
    <row r="521" spans="2:4" ht="20.100000000000001" customHeight="1">
      <c r="B521" s="2"/>
      <c r="C521" s="2"/>
      <c r="D521" s="2"/>
    </row>
    <row r="522" spans="2:4" ht="20.100000000000001" customHeight="1">
      <c r="B522" s="2"/>
      <c r="C522" s="2"/>
      <c r="D522" s="2"/>
    </row>
    <row r="523" spans="2:4" ht="20.100000000000001" customHeight="1">
      <c r="B523" s="2"/>
      <c r="C523" s="2"/>
      <c r="D523" s="2"/>
    </row>
    <row r="524" spans="2:4" ht="20.100000000000001" customHeight="1">
      <c r="B524" s="2"/>
      <c r="C524" s="2"/>
      <c r="D524" s="2"/>
    </row>
    <row r="525" spans="2:4" ht="20.100000000000001" customHeight="1">
      <c r="B525" s="2"/>
      <c r="C525" s="2"/>
      <c r="D525" s="2"/>
    </row>
    <row r="526" spans="2:4" ht="20.100000000000001" customHeight="1">
      <c r="B526" s="2"/>
      <c r="C526" s="2"/>
      <c r="D526" s="2"/>
    </row>
    <row r="527" spans="2:4" ht="20.100000000000001" customHeight="1">
      <c r="B527" s="2"/>
      <c r="C527" s="2"/>
      <c r="D527" s="2"/>
    </row>
    <row r="528" spans="2:4" ht="20.100000000000001" customHeight="1">
      <c r="B528" s="2"/>
      <c r="C528" s="2"/>
      <c r="D528" s="2"/>
    </row>
    <row r="529" spans="2:4" ht="20.100000000000001" customHeight="1">
      <c r="B529" s="2"/>
      <c r="C529" s="2"/>
      <c r="D529" s="2"/>
    </row>
    <row r="530" spans="2:4" ht="20.100000000000001" customHeight="1">
      <c r="B530" s="2"/>
      <c r="C530" s="2"/>
      <c r="D530" s="2"/>
    </row>
    <row r="531" spans="2:4" ht="20.100000000000001" customHeight="1">
      <c r="B531" s="2"/>
      <c r="C531" s="2"/>
      <c r="D531" s="2"/>
    </row>
    <row r="532" spans="2:4" ht="20.100000000000001" customHeight="1">
      <c r="B532" s="2"/>
      <c r="C532" s="2"/>
      <c r="D532" s="2"/>
    </row>
    <row r="533" spans="2:4" ht="20.100000000000001" customHeight="1">
      <c r="B533" s="2"/>
      <c r="C533" s="2"/>
      <c r="D533" s="2"/>
    </row>
    <row r="534" spans="2:4" ht="20.100000000000001" customHeight="1">
      <c r="B534" s="2"/>
      <c r="C534" s="2"/>
      <c r="D534" s="2"/>
    </row>
    <row r="535" spans="2:4" ht="20.100000000000001" customHeight="1">
      <c r="B535" s="2"/>
      <c r="C535" s="2"/>
      <c r="D535" s="2"/>
    </row>
    <row r="536" spans="2:4" ht="20.100000000000001" customHeight="1">
      <c r="B536" s="2"/>
      <c r="C536" s="2"/>
      <c r="D536" s="2"/>
    </row>
    <row r="537" spans="2:4" ht="20.100000000000001" customHeight="1">
      <c r="B537" s="2"/>
      <c r="C537" s="2"/>
      <c r="D537" s="2"/>
    </row>
    <row r="538" spans="2:4" ht="20.100000000000001" customHeight="1">
      <c r="B538" s="2"/>
      <c r="C538" s="2"/>
      <c r="D538" s="2"/>
    </row>
    <row r="539" spans="2:4" ht="20.100000000000001" customHeight="1">
      <c r="B539" s="2"/>
      <c r="C539" s="2"/>
      <c r="D539" s="2"/>
    </row>
    <row r="540" spans="2:4" ht="20.100000000000001" customHeight="1">
      <c r="B540" s="2"/>
      <c r="C540" s="2"/>
      <c r="D540" s="2"/>
    </row>
    <row r="541" spans="2:4" ht="20.100000000000001" customHeight="1">
      <c r="B541" s="2"/>
      <c r="C541" s="2"/>
      <c r="D541" s="2"/>
    </row>
    <row r="542" spans="2:4" ht="20.100000000000001" customHeight="1">
      <c r="B542" s="2"/>
      <c r="C542" s="2"/>
      <c r="D542" s="2"/>
    </row>
    <row r="543" spans="2:4" ht="20.100000000000001" customHeight="1">
      <c r="B543" s="2"/>
      <c r="C543" s="2"/>
      <c r="D543" s="2"/>
    </row>
    <row r="544" spans="2:4" ht="20.100000000000001" customHeight="1">
      <c r="B544" s="2"/>
      <c r="C544" s="2"/>
      <c r="D544" s="2"/>
    </row>
    <row r="545" spans="2:4" ht="20.100000000000001" customHeight="1">
      <c r="B545" s="2"/>
      <c r="C545" s="2"/>
      <c r="D545" s="2"/>
    </row>
    <row r="546" spans="2:4" ht="20.100000000000001" customHeight="1">
      <c r="B546" s="2"/>
      <c r="C546" s="2"/>
      <c r="D546" s="2"/>
    </row>
    <row r="547" spans="2:4" ht="20.100000000000001" customHeight="1">
      <c r="B547" s="2"/>
      <c r="C547" s="2"/>
      <c r="D547" s="2"/>
    </row>
    <row r="548" spans="2:4" ht="20.100000000000001" customHeight="1">
      <c r="B548" s="2"/>
      <c r="C548" s="2"/>
      <c r="D548" s="2"/>
    </row>
    <row r="549" spans="2:4" ht="20.100000000000001" customHeight="1">
      <c r="B549" s="2"/>
      <c r="C549" s="2"/>
      <c r="D549" s="2"/>
    </row>
    <row r="550" spans="2:4" ht="20.100000000000001" customHeight="1">
      <c r="B550" s="2"/>
      <c r="C550" s="2"/>
      <c r="D550" s="2"/>
    </row>
    <row r="551" spans="2:4" ht="20.100000000000001" customHeight="1">
      <c r="B551" s="2"/>
      <c r="C551" s="2"/>
      <c r="D551" s="2"/>
    </row>
    <row r="552" spans="2:4" ht="20.100000000000001" customHeight="1">
      <c r="B552" s="2"/>
      <c r="C552" s="2"/>
      <c r="D552" s="2"/>
    </row>
    <row r="553" spans="2:4" ht="20.100000000000001" customHeight="1">
      <c r="B553" s="2"/>
      <c r="C553" s="2"/>
      <c r="D553" s="2"/>
    </row>
    <row r="554" spans="2:4" ht="20.100000000000001" customHeight="1">
      <c r="B554" s="2"/>
      <c r="C554" s="2"/>
      <c r="D554" s="2"/>
    </row>
    <row r="555" spans="2:4" ht="20.100000000000001" customHeight="1">
      <c r="B555" s="2"/>
      <c r="C555" s="2"/>
      <c r="D555" s="2"/>
    </row>
    <row r="556" spans="2:4" ht="20.100000000000001" customHeight="1">
      <c r="B556" s="2"/>
      <c r="C556" s="2"/>
      <c r="D556" s="2"/>
    </row>
    <row r="557" spans="2:4" ht="20.100000000000001" customHeight="1">
      <c r="B557" s="2"/>
      <c r="C557" s="2"/>
      <c r="D557" s="2"/>
    </row>
    <row r="558" spans="2:4" ht="20.100000000000001" customHeight="1">
      <c r="B558" s="2"/>
      <c r="C558" s="2"/>
      <c r="D558" s="2"/>
    </row>
    <row r="559" spans="2:4" ht="20.100000000000001" customHeight="1">
      <c r="B559" s="2"/>
      <c r="C559" s="2"/>
      <c r="D559" s="2"/>
    </row>
    <row r="560" spans="2:4" ht="20.100000000000001" customHeight="1">
      <c r="B560" s="2"/>
      <c r="C560" s="2"/>
      <c r="D560" s="2"/>
    </row>
    <row r="561" spans="2:4" ht="20.100000000000001" customHeight="1">
      <c r="B561" s="2"/>
      <c r="C561" s="2"/>
      <c r="D561" s="2"/>
    </row>
    <row r="562" spans="2:4" ht="20.100000000000001" customHeight="1">
      <c r="B562" s="2"/>
      <c r="C562" s="2"/>
      <c r="D562" s="2"/>
    </row>
    <row r="563" spans="2:4" ht="20.100000000000001" customHeight="1">
      <c r="B563" s="2"/>
      <c r="C563" s="2"/>
      <c r="D563" s="2"/>
    </row>
    <row r="564" spans="2:4" ht="20.100000000000001" customHeight="1">
      <c r="B564" s="2"/>
      <c r="C564" s="2"/>
      <c r="D564" s="2"/>
    </row>
    <row r="565" spans="2:4" ht="20.100000000000001" customHeight="1">
      <c r="B565" s="2"/>
      <c r="C565" s="2"/>
      <c r="D565" s="2"/>
    </row>
    <row r="566" spans="2:4" ht="20.100000000000001" customHeight="1">
      <c r="B566" s="2"/>
      <c r="C566" s="2"/>
      <c r="D566" s="2"/>
    </row>
    <row r="567" spans="2:4" ht="20.100000000000001" customHeight="1">
      <c r="B567" s="2"/>
      <c r="C567" s="2"/>
      <c r="D567" s="2"/>
    </row>
    <row r="568" spans="2:4" ht="20.100000000000001" customHeight="1">
      <c r="B568" s="2"/>
      <c r="C568" s="2"/>
      <c r="D568" s="2"/>
    </row>
    <row r="569" spans="2:4" ht="20.100000000000001" customHeight="1">
      <c r="B569" s="2"/>
      <c r="C569" s="2"/>
      <c r="D569" s="2"/>
    </row>
    <row r="570" spans="2:4" ht="20.100000000000001" customHeight="1">
      <c r="B570" s="2"/>
      <c r="C570" s="2"/>
      <c r="D570" s="2"/>
    </row>
    <row r="571" spans="2:4" ht="20.100000000000001" customHeight="1">
      <c r="B571" s="2"/>
      <c r="C571" s="2"/>
      <c r="D571" s="2"/>
    </row>
    <row r="572" spans="2:4" ht="20.100000000000001" customHeight="1">
      <c r="B572" s="2"/>
      <c r="C572" s="2"/>
      <c r="D572" s="2"/>
    </row>
    <row r="573" spans="2:4" ht="20.100000000000001" customHeight="1">
      <c r="B573" s="2"/>
      <c r="C573" s="2"/>
      <c r="D573" s="2"/>
    </row>
    <row r="574" spans="2:4" ht="20.100000000000001" customHeight="1">
      <c r="B574" s="2"/>
      <c r="C574" s="2"/>
      <c r="D574" s="2"/>
    </row>
    <row r="575" spans="2:4" ht="20.100000000000001" customHeight="1">
      <c r="B575" s="2"/>
      <c r="C575" s="2"/>
      <c r="D575" s="2"/>
    </row>
    <row r="576" spans="2:4" ht="20.100000000000001" customHeight="1">
      <c r="B576" s="2"/>
      <c r="C576" s="2"/>
      <c r="D576" s="2"/>
    </row>
    <row r="577" spans="2:4" ht="20.100000000000001" customHeight="1">
      <c r="B577" s="2"/>
      <c r="C577" s="2"/>
      <c r="D577" s="2"/>
    </row>
    <row r="578" spans="2:4" ht="20.100000000000001" customHeight="1">
      <c r="B578" s="2"/>
      <c r="C578" s="2"/>
      <c r="D578" s="2"/>
    </row>
    <row r="579" spans="2:4" ht="20.100000000000001" customHeight="1">
      <c r="B579" s="2"/>
      <c r="C579" s="2"/>
      <c r="D579" s="2"/>
    </row>
    <row r="580" spans="2:4" ht="20.100000000000001" customHeight="1">
      <c r="B580" s="2"/>
      <c r="C580" s="2"/>
      <c r="D580" s="2"/>
    </row>
    <row r="581" spans="2:4" ht="20.100000000000001" customHeight="1">
      <c r="B581" s="2"/>
      <c r="C581" s="2"/>
      <c r="D581" s="2"/>
    </row>
    <row r="582" spans="2:4" ht="20.100000000000001" customHeight="1">
      <c r="B582" s="2"/>
      <c r="C582" s="2"/>
      <c r="D582" s="2"/>
    </row>
    <row r="583" spans="2:4" ht="20.100000000000001" customHeight="1">
      <c r="B583" s="2"/>
      <c r="C583" s="2"/>
      <c r="D583" s="2"/>
    </row>
    <row r="584" spans="2:4" ht="20.100000000000001" customHeight="1">
      <c r="B584" s="2"/>
      <c r="C584" s="2"/>
      <c r="D584" s="2"/>
    </row>
    <row r="585" spans="2:4" ht="20.100000000000001" customHeight="1">
      <c r="B585" s="2"/>
      <c r="C585" s="2"/>
      <c r="D585" s="2"/>
    </row>
    <row r="586" spans="2:4" ht="20.100000000000001" customHeight="1">
      <c r="B586" s="2"/>
      <c r="C586" s="2"/>
      <c r="D586" s="2"/>
    </row>
    <row r="587" spans="2:4" ht="20.100000000000001" customHeight="1">
      <c r="B587" s="2"/>
      <c r="C587" s="2"/>
      <c r="D587" s="2"/>
    </row>
    <row r="588" spans="2:4" ht="20.100000000000001" customHeight="1">
      <c r="B588" s="2"/>
      <c r="C588" s="2"/>
      <c r="D588" s="2"/>
    </row>
    <row r="589" spans="2:4" ht="20.100000000000001" customHeight="1">
      <c r="B589" s="2"/>
      <c r="C589" s="2"/>
      <c r="D589" s="2"/>
    </row>
    <row r="590" spans="2:4" ht="20.100000000000001" customHeight="1">
      <c r="B590" s="2"/>
      <c r="C590" s="2"/>
      <c r="D590" s="2"/>
    </row>
    <row r="591" spans="2:4" ht="20.100000000000001" customHeight="1">
      <c r="B591" s="2"/>
      <c r="C591" s="2"/>
      <c r="D591" s="2"/>
    </row>
    <row r="592" spans="2:4" ht="20.100000000000001" customHeight="1">
      <c r="B592" s="2"/>
      <c r="C592" s="2"/>
      <c r="D592" s="2"/>
    </row>
    <row r="593" spans="2:4" ht="20.100000000000001" customHeight="1">
      <c r="B593" s="2"/>
      <c r="C593" s="2"/>
      <c r="D593" s="2"/>
    </row>
    <row r="594" spans="2:4" ht="20.100000000000001" customHeight="1">
      <c r="B594" s="2"/>
      <c r="C594" s="2"/>
      <c r="D594" s="2"/>
    </row>
    <row r="595" spans="2:4" ht="20.100000000000001" customHeight="1">
      <c r="B595" s="2"/>
      <c r="C595" s="2"/>
      <c r="D595" s="2"/>
    </row>
    <row r="596" spans="2:4" ht="20.100000000000001" customHeight="1">
      <c r="B596" s="2"/>
      <c r="C596" s="2"/>
      <c r="D596" s="2"/>
    </row>
    <row r="597" spans="2:4" ht="20.100000000000001" customHeight="1">
      <c r="B597" s="2"/>
      <c r="C597" s="2"/>
      <c r="D597" s="2"/>
    </row>
    <row r="598" spans="2:4" ht="20.100000000000001" customHeight="1">
      <c r="B598" s="2"/>
      <c r="C598" s="2"/>
      <c r="D598" s="2"/>
    </row>
    <row r="599" spans="2:4" ht="20.100000000000001" customHeight="1">
      <c r="B599" s="2"/>
      <c r="C599" s="2"/>
      <c r="D599" s="2"/>
    </row>
    <row r="600" spans="2:4" ht="20.100000000000001" customHeight="1">
      <c r="B600" s="2"/>
      <c r="C600" s="2"/>
      <c r="D600" s="2"/>
    </row>
    <row r="601" spans="2:4" ht="20.100000000000001" customHeight="1">
      <c r="B601" s="2"/>
      <c r="C601" s="2"/>
      <c r="D601" s="2"/>
    </row>
    <row r="602" spans="2:4" ht="20.100000000000001" customHeight="1">
      <c r="B602" s="2"/>
      <c r="C602" s="2"/>
      <c r="D602" s="2"/>
    </row>
    <row r="603" spans="2:4" ht="20.100000000000001" customHeight="1">
      <c r="B603" s="2"/>
      <c r="C603" s="2"/>
      <c r="D603" s="2"/>
    </row>
    <row r="604" spans="2:4" ht="20.100000000000001" customHeight="1">
      <c r="B604" s="2"/>
      <c r="C604" s="2"/>
      <c r="D604" s="2"/>
    </row>
    <row r="605" spans="2:4" ht="20.100000000000001" customHeight="1">
      <c r="B605" s="2"/>
      <c r="C605" s="2"/>
      <c r="D605" s="2"/>
    </row>
    <row r="606" spans="2:4" ht="20.100000000000001" customHeight="1">
      <c r="B606" s="2"/>
      <c r="C606" s="2"/>
      <c r="D606" s="2"/>
    </row>
    <row r="607" spans="2:4" ht="20.100000000000001" customHeight="1">
      <c r="B607" s="2"/>
      <c r="C607" s="2"/>
      <c r="D607" s="2"/>
    </row>
    <row r="608" spans="2:4" ht="20.100000000000001" customHeight="1">
      <c r="B608" s="2"/>
      <c r="C608" s="2"/>
      <c r="D608" s="2"/>
    </row>
    <row r="609" spans="2:4" ht="20.100000000000001" customHeight="1">
      <c r="B609" s="2"/>
      <c r="C609" s="2"/>
      <c r="D609" s="2"/>
    </row>
    <row r="610" spans="2:4" ht="20.100000000000001" customHeight="1">
      <c r="B610" s="2"/>
      <c r="C610" s="2"/>
      <c r="D610" s="2"/>
    </row>
    <row r="611" spans="2:4" ht="20.100000000000001" customHeight="1">
      <c r="B611" s="2"/>
      <c r="C611" s="2"/>
      <c r="D611" s="2"/>
    </row>
    <row r="612" spans="2:4" ht="20.100000000000001" customHeight="1">
      <c r="B612" s="2"/>
      <c r="C612" s="2"/>
      <c r="D612" s="2"/>
    </row>
    <row r="613" spans="2:4" ht="20.100000000000001" customHeight="1">
      <c r="B613" s="2"/>
      <c r="C613" s="2"/>
      <c r="D613" s="2"/>
    </row>
    <row r="614" spans="2:4" ht="20.100000000000001" customHeight="1">
      <c r="B614" s="2"/>
      <c r="C614" s="2"/>
      <c r="D614" s="2"/>
    </row>
    <row r="615" spans="2:4" ht="20.100000000000001" customHeight="1">
      <c r="B615" s="2"/>
      <c r="C615" s="2"/>
      <c r="D615" s="2"/>
    </row>
    <row r="616" spans="2:4" ht="20.100000000000001" customHeight="1">
      <c r="B616" s="2"/>
      <c r="C616" s="2"/>
      <c r="D616" s="2"/>
    </row>
    <row r="617" spans="2:4" ht="20.100000000000001" customHeight="1">
      <c r="B617" s="2"/>
      <c r="C617" s="2"/>
      <c r="D617" s="2"/>
    </row>
    <row r="618" spans="2:4" ht="20.100000000000001" customHeight="1">
      <c r="B618" s="2"/>
      <c r="C618" s="2"/>
      <c r="D618" s="2"/>
    </row>
    <row r="619" spans="2:4" ht="20.100000000000001" customHeight="1">
      <c r="B619" s="2"/>
      <c r="C619" s="2"/>
      <c r="D619" s="2"/>
    </row>
    <row r="620" spans="2:4" ht="20.100000000000001" customHeight="1">
      <c r="B620" s="2"/>
      <c r="C620" s="2"/>
      <c r="D620" s="2"/>
    </row>
    <row r="621" spans="2:4" ht="20.100000000000001" customHeight="1">
      <c r="B621" s="2"/>
      <c r="C621" s="2"/>
      <c r="D621" s="2"/>
    </row>
    <row r="622" spans="2:4" ht="20.100000000000001" customHeight="1">
      <c r="B622" s="2"/>
      <c r="C622" s="2"/>
      <c r="D622" s="2"/>
    </row>
    <row r="623" spans="2:4" ht="20.100000000000001" customHeight="1">
      <c r="B623" s="2"/>
      <c r="C623" s="2"/>
      <c r="D623" s="2"/>
    </row>
    <row r="624" spans="2:4" ht="20.100000000000001" customHeight="1">
      <c r="B624" s="2"/>
      <c r="C624" s="2"/>
      <c r="D624" s="2"/>
    </row>
    <row r="625" spans="2:4" ht="20.100000000000001" customHeight="1">
      <c r="B625" s="2"/>
      <c r="C625" s="2"/>
      <c r="D625" s="2"/>
    </row>
    <row r="626" spans="2:4" ht="20.100000000000001" customHeight="1">
      <c r="B626" s="2"/>
      <c r="C626" s="2"/>
      <c r="D626" s="2"/>
    </row>
    <row r="627" spans="2:4" ht="20.100000000000001" customHeight="1">
      <c r="B627" s="2"/>
      <c r="C627" s="2"/>
      <c r="D627" s="2"/>
    </row>
    <row r="628" spans="2:4" ht="20.100000000000001" customHeight="1">
      <c r="B628" s="2"/>
      <c r="C628" s="2"/>
      <c r="D628" s="2"/>
    </row>
    <row r="629" spans="2:4" ht="20.100000000000001" customHeight="1">
      <c r="B629" s="2"/>
      <c r="C629" s="2"/>
      <c r="D629" s="2"/>
    </row>
    <row r="630" spans="2:4" ht="20.100000000000001" customHeight="1">
      <c r="B630" s="2"/>
      <c r="C630" s="2"/>
      <c r="D630" s="2"/>
    </row>
    <row r="631" spans="2:4" ht="20.100000000000001" customHeight="1">
      <c r="B631" s="2"/>
      <c r="C631" s="2"/>
      <c r="D631" s="2"/>
    </row>
    <row r="632" spans="2:4" ht="20.100000000000001" customHeight="1">
      <c r="B632" s="2"/>
      <c r="C632" s="2"/>
      <c r="D632" s="2"/>
    </row>
    <row r="633" spans="2:4" ht="20.100000000000001" customHeight="1">
      <c r="B633" s="2"/>
      <c r="C633" s="2"/>
      <c r="D633" s="2"/>
    </row>
    <row r="634" spans="2:4" ht="20.100000000000001" customHeight="1">
      <c r="B634" s="2"/>
      <c r="C634" s="2"/>
      <c r="D634" s="2"/>
    </row>
    <row r="635" spans="2:4" ht="20.100000000000001" customHeight="1">
      <c r="B635" s="2"/>
      <c r="C635" s="2"/>
      <c r="D635" s="2"/>
    </row>
    <row r="636" spans="2:4" ht="20.100000000000001" customHeight="1">
      <c r="B636" s="2"/>
      <c r="C636" s="2"/>
      <c r="D636" s="2"/>
    </row>
    <row r="637" spans="2:4" ht="20.100000000000001" customHeight="1">
      <c r="B637" s="2"/>
      <c r="C637" s="2"/>
      <c r="D637" s="2"/>
    </row>
    <row r="638" spans="2:4" ht="20.100000000000001" customHeight="1">
      <c r="B638" s="2"/>
      <c r="C638" s="2"/>
      <c r="D638" s="2"/>
    </row>
    <row r="639" spans="2:4" ht="20.100000000000001" customHeight="1">
      <c r="B639" s="2"/>
      <c r="C639" s="2"/>
      <c r="D639" s="2"/>
    </row>
    <row r="640" spans="2:4" ht="20.100000000000001" customHeight="1">
      <c r="B640" s="2"/>
      <c r="C640" s="2"/>
      <c r="D640" s="2"/>
    </row>
    <row r="641" spans="2:4" ht="20.100000000000001" customHeight="1">
      <c r="B641" s="2"/>
      <c r="C641" s="2"/>
      <c r="D641" s="2"/>
    </row>
    <row r="642" spans="2:4" ht="20.100000000000001" customHeight="1">
      <c r="B642" s="2"/>
      <c r="C642" s="2"/>
      <c r="D642" s="2"/>
    </row>
    <row r="643" spans="2:4" ht="20.100000000000001" customHeight="1">
      <c r="B643" s="2"/>
      <c r="C643" s="2"/>
      <c r="D643" s="2"/>
    </row>
    <row r="644" spans="2:4" ht="20.100000000000001" customHeight="1">
      <c r="B644" s="2"/>
      <c r="C644" s="2"/>
      <c r="D644" s="2"/>
    </row>
    <row r="645" spans="2:4" ht="20.100000000000001" customHeight="1">
      <c r="B645" s="2"/>
      <c r="C645" s="2"/>
      <c r="D645" s="2"/>
    </row>
    <row r="646" spans="2:4" ht="20.100000000000001" customHeight="1">
      <c r="B646" s="2"/>
      <c r="C646" s="2"/>
      <c r="D646" s="2"/>
    </row>
    <row r="647" spans="2:4" ht="20.100000000000001" customHeight="1">
      <c r="B647" s="2"/>
      <c r="C647" s="2"/>
      <c r="D647" s="2"/>
    </row>
    <row r="648" spans="2:4" ht="20.100000000000001" customHeight="1">
      <c r="B648" s="2"/>
      <c r="C648" s="2"/>
      <c r="D648" s="2"/>
    </row>
    <row r="649" spans="2:4" ht="20.100000000000001" customHeight="1">
      <c r="B649" s="2"/>
      <c r="C649" s="2"/>
      <c r="D649" s="2"/>
    </row>
    <row r="650" spans="2:4" ht="20.100000000000001" customHeight="1">
      <c r="B650" s="2"/>
      <c r="C650" s="2"/>
      <c r="D650" s="2"/>
    </row>
    <row r="651" spans="2:4" ht="20.100000000000001" customHeight="1">
      <c r="B651" s="2"/>
      <c r="C651" s="2"/>
      <c r="D651" s="2"/>
    </row>
    <row r="652" spans="2:4" ht="20.100000000000001" customHeight="1">
      <c r="B652" s="2"/>
      <c r="C652" s="2"/>
      <c r="D652" s="2"/>
    </row>
    <row r="653" spans="2:4" ht="20.100000000000001" customHeight="1">
      <c r="B653" s="2"/>
      <c r="C653" s="2"/>
      <c r="D653" s="2"/>
    </row>
    <row r="654" spans="2:4" ht="20.100000000000001" customHeight="1">
      <c r="B654" s="2"/>
      <c r="C654" s="2"/>
      <c r="D654" s="2"/>
    </row>
    <row r="655" spans="2:4" ht="20.100000000000001" customHeight="1">
      <c r="B655" s="2"/>
      <c r="C655" s="2"/>
      <c r="D655" s="2"/>
    </row>
    <row r="656" spans="2:4" ht="20.100000000000001" customHeight="1">
      <c r="B656" s="2"/>
      <c r="C656" s="2"/>
      <c r="D656" s="2"/>
    </row>
    <row r="657" spans="2:4" ht="20.100000000000001" customHeight="1">
      <c r="B657" s="2"/>
      <c r="C657" s="2"/>
      <c r="D657" s="2"/>
    </row>
    <row r="658" spans="2:4" ht="20.100000000000001" customHeight="1">
      <c r="B658" s="2"/>
      <c r="C658" s="2"/>
      <c r="D658" s="2"/>
    </row>
    <row r="659" spans="2:4" ht="20.100000000000001" customHeight="1">
      <c r="B659" s="2"/>
      <c r="C659" s="2"/>
      <c r="D659" s="2"/>
    </row>
    <row r="660" spans="2:4" ht="20.100000000000001" customHeight="1">
      <c r="B660" s="2"/>
      <c r="C660" s="2"/>
      <c r="D660" s="2"/>
    </row>
    <row r="661" spans="2:4" ht="20.100000000000001" customHeight="1">
      <c r="B661" s="2"/>
      <c r="C661" s="2"/>
      <c r="D661" s="2"/>
    </row>
    <row r="662" spans="2:4" ht="20.100000000000001" customHeight="1">
      <c r="B662" s="2"/>
      <c r="C662" s="2"/>
      <c r="D662" s="2"/>
    </row>
    <row r="663" spans="2:4" ht="20.100000000000001" customHeight="1">
      <c r="B663" s="2"/>
      <c r="C663" s="2"/>
      <c r="D663" s="2"/>
    </row>
    <row r="664" spans="2:4" ht="20.100000000000001" customHeight="1">
      <c r="B664" s="2"/>
      <c r="C664" s="2"/>
      <c r="D664" s="2"/>
    </row>
    <row r="665" spans="2:4" ht="20.100000000000001" customHeight="1">
      <c r="B665" s="2"/>
      <c r="C665" s="2"/>
      <c r="D665" s="2"/>
    </row>
    <row r="666" spans="2:4" ht="20.100000000000001" customHeight="1">
      <c r="B666" s="2"/>
      <c r="C666" s="2"/>
      <c r="D666" s="2"/>
    </row>
    <row r="667" spans="2:4" ht="20.100000000000001" customHeight="1">
      <c r="B667" s="2"/>
      <c r="C667" s="2"/>
      <c r="D667" s="2"/>
    </row>
    <row r="668" spans="2:4" ht="20.100000000000001" customHeight="1">
      <c r="B668" s="2"/>
      <c r="C668" s="2"/>
      <c r="D668" s="2"/>
    </row>
    <row r="669" spans="2:4" ht="20.100000000000001" customHeight="1">
      <c r="B669" s="2"/>
      <c r="C669" s="2"/>
      <c r="D669" s="2"/>
    </row>
    <row r="670" spans="2:4" ht="20.100000000000001" customHeight="1">
      <c r="B670" s="2"/>
      <c r="C670" s="2"/>
      <c r="D670" s="2"/>
    </row>
    <row r="671" spans="2:4" ht="20.100000000000001" customHeight="1">
      <c r="B671" s="2"/>
      <c r="C671" s="2"/>
      <c r="D671" s="2"/>
    </row>
    <row r="672" spans="2:4" ht="20.100000000000001" customHeight="1">
      <c r="B672" s="2"/>
      <c r="C672" s="2"/>
      <c r="D672" s="2"/>
    </row>
    <row r="673" spans="2:4" ht="20.100000000000001" customHeight="1">
      <c r="B673" s="2"/>
      <c r="C673" s="2"/>
      <c r="D673" s="2"/>
    </row>
    <row r="674" spans="2:4" ht="20.100000000000001" customHeight="1">
      <c r="B674" s="2"/>
      <c r="C674" s="2"/>
      <c r="D674" s="2"/>
    </row>
    <row r="675" spans="2:4" ht="20.100000000000001" customHeight="1">
      <c r="B675" s="2"/>
      <c r="C675" s="2"/>
      <c r="D675" s="2"/>
    </row>
    <row r="676" spans="2:4" ht="20.100000000000001" customHeight="1">
      <c r="B676" s="2"/>
      <c r="C676" s="2"/>
      <c r="D676" s="2"/>
    </row>
    <row r="677" spans="2:4" ht="20.100000000000001" customHeight="1">
      <c r="B677" s="2"/>
      <c r="C677" s="2"/>
      <c r="D677" s="2"/>
    </row>
    <row r="678" spans="2:4" ht="20.100000000000001" customHeight="1">
      <c r="B678" s="2"/>
      <c r="C678" s="2"/>
      <c r="D678" s="2"/>
    </row>
    <row r="679" spans="2:4" ht="20.100000000000001" customHeight="1">
      <c r="B679" s="2"/>
      <c r="C679" s="2"/>
      <c r="D679" s="2"/>
    </row>
    <row r="680" spans="2:4" ht="20.100000000000001" customHeight="1">
      <c r="B680" s="2"/>
      <c r="C680" s="2"/>
      <c r="D680" s="2"/>
    </row>
    <row r="681" spans="2:4" ht="20.100000000000001" customHeight="1">
      <c r="B681" s="2"/>
      <c r="C681" s="2"/>
      <c r="D681" s="2"/>
    </row>
    <row r="682" spans="2:4" ht="20.100000000000001" customHeight="1">
      <c r="B682" s="2"/>
      <c r="C682" s="2"/>
      <c r="D682" s="2"/>
    </row>
    <row r="683" spans="2:4" ht="20.100000000000001" customHeight="1">
      <c r="B683" s="2"/>
      <c r="C683" s="2"/>
      <c r="D683" s="2"/>
    </row>
    <row r="684" spans="2:4" ht="20.100000000000001" customHeight="1">
      <c r="B684" s="2"/>
      <c r="C684" s="2"/>
      <c r="D684" s="2"/>
    </row>
    <row r="685" spans="2:4" ht="20.100000000000001" customHeight="1">
      <c r="B685" s="2"/>
      <c r="C685" s="2"/>
      <c r="D685" s="2"/>
    </row>
    <row r="686" spans="2:4" ht="20.100000000000001" customHeight="1">
      <c r="B686" s="2"/>
      <c r="C686" s="2"/>
      <c r="D686" s="2"/>
    </row>
    <row r="687" spans="2:4" ht="20.100000000000001" customHeight="1">
      <c r="B687" s="2"/>
      <c r="C687" s="2"/>
      <c r="D687" s="2"/>
    </row>
    <row r="688" spans="2:4" ht="20.100000000000001" customHeight="1">
      <c r="B688" s="2"/>
      <c r="C688" s="2"/>
      <c r="D688" s="2"/>
    </row>
    <row r="689" spans="2:4" ht="20.100000000000001" customHeight="1">
      <c r="B689" s="2"/>
      <c r="C689" s="2"/>
      <c r="D689" s="2"/>
    </row>
    <row r="690" spans="2:4" ht="20.100000000000001" customHeight="1">
      <c r="B690" s="2"/>
      <c r="C690" s="2"/>
      <c r="D690" s="2"/>
    </row>
    <row r="691" spans="2:4" ht="20.100000000000001" customHeight="1">
      <c r="B691" s="2"/>
      <c r="C691" s="2"/>
      <c r="D691" s="2"/>
    </row>
    <row r="692" spans="2:4" ht="20.100000000000001" customHeight="1">
      <c r="B692" s="2"/>
      <c r="C692" s="2"/>
      <c r="D692" s="2"/>
    </row>
    <row r="693" spans="2:4" ht="20.100000000000001" customHeight="1">
      <c r="B693" s="2"/>
      <c r="C693" s="2"/>
      <c r="D693" s="2"/>
    </row>
    <row r="694" spans="2:4" ht="20.100000000000001" customHeight="1">
      <c r="B694" s="2"/>
      <c r="C694" s="2"/>
      <c r="D694" s="2"/>
    </row>
    <row r="695" spans="2:4" ht="20.100000000000001" customHeight="1">
      <c r="B695" s="2"/>
      <c r="C695" s="2"/>
      <c r="D695" s="2"/>
    </row>
    <row r="696" spans="2:4" ht="20.100000000000001" customHeight="1">
      <c r="B696" s="2"/>
      <c r="C696" s="2"/>
      <c r="D696" s="2"/>
    </row>
    <row r="697" spans="2:4" ht="20.100000000000001" customHeight="1">
      <c r="B697" s="2"/>
      <c r="C697" s="2"/>
      <c r="D697" s="2"/>
    </row>
    <row r="698" spans="2:4" ht="20.100000000000001" customHeight="1">
      <c r="B698" s="2"/>
      <c r="C698" s="2"/>
      <c r="D698" s="2"/>
    </row>
    <row r="699" spans="2:4" ht="20.100000000000001" customHeight="1">
      <c r="B699" s="2"/>
      <c r="C699" s="2"/>
      <c r="D699" s="2"/>
    </row>
    <row r="700" spans="2:4" ht="20.100000000000001" customHeight="1">
      <c r="B700" s="2"/>
      <c r="C700" s="2"/>
      <c r="D700" s="2"/>
    </row>
    <row r="701" spans="2:4" ht="20.100000000000001" customHeight="1">
      <c r="B701" s="2"/>
      <c r="C701" s="2"/>
      <c r="D701" s="2"/>
    </row>
    <row r="702" spans="2:4" ht="20.100000000000001" customHeight="1">
      <c r="B702" s="2"/>
      <c r="C702" s="2"/>
      <c r="D702" s="2"/>
    </row>
    <row r="703" spans="2:4" ht="20.100000000000001" customHeight="1">
      <c r="B703" s="2"/>
      <c r="C703" s="2"/>
      <c r="D703" s="2"/>
    </row>
    <row r="704" spans="2:4" ht="20.100000000000001" customHeight="1">
      <c r="B704" s="2"/>
      <c r="C704" s="2"/>
      <c r="D704" s="2"/>
    </row>
    <row r="705" spans="2:4" ht="20.100000000000001" customHeight="1">
      <c r="B705" s="2"/>
      <c r="C705" s="2"/>
      <c r="D705" s="2"/>
    </row>
    <row r="706" spans="2:4" ht="20.100000000000001" customHeight="1">
      <c r="B706" s="2"/>
      <c r="C706" s="2"/>
      <c r="D706" s="2"/>
    </row>
    <row r="707" spans="2:4" ht="20.100000000000001" customHeight="1">
      <c r="B707" s="2"/>
      <c r="C707" s="2"/>
      <c r="D707" s="2"/>
    </row>
    <row r="708" spans="2:4" ht="20.100000000000001" customHeight="1">
      <c r="B708" s="2"/>
      <c r="C708" s="2"/>
      <c r="D708" s="2"/>
    </row>
    <row r="709" spans="2:4" ht="20.100000000000001" customHeight="1">
      <c r="B709" s="2"/>
      <c r="C709" s="2"/>
      <c r="D709" s="2"/>
    </row>
    <row r="710" spans="2:4" ht="20.100000000000001" customHeight="1">
      <c r="B710" s="2"/>
      <c r="C710" s="2"/>
      <c r="D710" s="2"/>
    </row>
    <row r="711" spans="2:4" ht="20.100000000000001" customHeight="1">
      <c r="B711" s="2"/>
      <c r="C711" s="2"/>
      <c r="D711" s="2"/>
    </row>
    <row r="712" spans="2:4" ht="20.100000000000001" customHeight="1">
      <c r="B712" s="2"/>
      <c r="C712" s="2"/>
      <c r="D712" s="2"/>
    </row>
    <row r="713" spans="2:4" ht="20.100000000000001" customHeight="1">
      <c r="B713" s="2"/>
      <c r="C713" s="2"/>
      <c r="D713" s="2"/>
    </row>
    <row r="714" spans="2:4" ht="20.100000000000001" customHeight="1">
      <c r="B714" s="2"/>
      <c r="C714" s="2"/>
      <c r="D714" s="2"/>
    </row>
    <row r="715" spans="2:4" ht="20.100000000000001" customHeight="1">
      <c r="B715" s="2"/>
      <c r="C715" s="2"/>
      <c r="D715" s="2"/>
    </row>
    <row r="716" spans="2:4" ht="20.100000000000001" customHeight="1">
      <c r="B716" s="2"/>
      <c r="C716" s="2"/>
      <c r="D716" s="2"/>
    </row>
    <row r="717" spans="2:4" ht="20.100000000000001" customHeight="1">
      <c r="B717" s="2"/>
      <c r="C717" s="2"/>
      <c r="D717" s="2"/>
    </row>
    <row r="718" spans="2:4" ht="20.100000000000001" customHeight="1">
      <c r="B718" s="2"/>
      <c r="C718" s="2"/>
      <c r="D718" s="2"/>
    </row>
    <row r="719" spans="2:4" ht="20.100000000000001" customHeight="1">
      <c r="B719" s="2"/>
      <c r="C719" s="2"/>
      <c r="D719" s="2"/>
    </row>
    <row r="720" spans="2:4" ht="20.100000000000001" customHeight="1">
      <c r="B720" s="2"/>
      <c r="C720" s="2"/>
      <c r="D720" s="2"/>
    </row>
    <row r="721" spans="2:4" ht="20.100000000000001" customHeight="1">
      <c r="B721" s="2"/>
      <c r="C721" s="2"/>
      <c r="D721" s="2"/>
    </row>
    <row r="722" spans="2:4" ht="20.100000000000001" customHeight="1">
      <c r="B722" s="2"/>
      <c r="C722" s="2"/>
      <c r="D722" s="2"/>
    </row>
    <row r="723" spans="2:4" ht="20.100000000000001" customHeight="1">
      <c r="B723" s="2"/>
      <c r="C723" s="2"/>
      <c r="D723" s="2"/>
    </row>
    <row r="724" spans="2:4" ht="20.100000000000001" customHeight="1">
      <c r="B724" s="2"/>
      <c r="C724" s="2"/>
      <c r="D724" s="2"/>
    </row>
    <row r="725" spans="2:4" ht="20.100000000000001" customHeight="1">
      <c r="B725" s="2"/>
      <c r="C725" s="2"/>
      <c r="D725" s="2"/>
    </row>
    <row r="726" spans="2:4" ht="20.100000000000001" customHeight="1">
      <c r="B726" s="2"/>
      <c r="C726" s="2"/>
      <c r="D726" s="2"/>
    </row>
    <row r="727" spans="2:4" ht="20.100000000000001" customHeight="1">
      <c r="B727" s="2"/>
      <c r="C727" s="2"/>
      <c r="D727" s="2"/>
    </row>
    <row r="728" spans="2:4" ht="20.100000000000001" customHeight="1">
      <c r="B728" s="2"/>
      <c r="C728" s="2"/>
      <c r="D728" s="2"/>
    </row>
    <row r="729" spans="2:4" ht="20.100000000000001" customHeight="1">
      <c r="B729" s="2"/>
      <c r="C729" s="2"/>
      <c r="D729" s="2"/>
    </row>
    <row r="730" spans="2:4" ht="20.100000000000001" customHeight="1">
      <c r="B730" s="2"/>
      <c r="C730" s="2"/>
      <c r="D730" s="2"/>
    </row>
    <row r="731" spans="2:4" ht="20.100000000000001" customHeight="1">
      <c r="B731" s="2"/>
      <c r="C731" s="2"/>
      <c r="D731" s="2"/>
    </row>
    <row r="732" spans="2:4" ht="20.100000000000001" customHeight="1">
      <c r="B732" s="2"/>
      <c r="C732" s="2"/>
      <c r="D732" s="2"/>
    </row>
    <row r="733" spans="2:4" ht="20.100000000000001" customHeight="1">
      <c r="B733" s="2"/>
      <c r="C733" s="2"/>
      <c r="D733" s="2"/>
    </row>
    <row r="734" spans="2:4" ht="20.100000000000001" customHeight="1">
      <c r="B734" s="2"/>
      <c r="C734" s="2"/>
      <c r="D734" s="2"/>
    </row>
    <row r="735" spans="2:4" ht="20.100000000000001" customHeight="1">
      <c r="B735" s="2"/>
      <c r="C735" s="2"/>
      <c r="D735" s="2"/>
    </row>
    <row r="736" spans="2:4" ht="20.100000000000001" customHeight="1">
      <c r="B736" s="2"/>
      <c r="C736" s="2"/>
      <c r="D736" s="2"/>
    </row>
    <row r="737" spans="2:4" ht="20.100000000000001" customHeight="1">
      <c r="B737" s="2"/>
      <c r="C737" s="2"/>
      <c r="D737" s="2"/>
    </row>
    <row r="738" spans="2:4" ht="20.100000000000001" customHeight="1">
      <c r="B738" s="2"/>
      <c r="C738" s="2"/>
      <c r="D738" s="2"/>
    </row>
    <row r="739" spans="2:4" ht="20.100000000000001" customHeight="1">
      <c r="B739" s="2"/>
      <c r="C739" s="2"/>
      <c r="D739" s="2"/>
    </row>
    <row r="740" spans="2:4" ht="20.100000000000001" customHeight="1">
      <c r="B740" s="2"/>
      <c r="C740" s="2"/>
      <c r="D740" s="2"/>
    </row>
    <row r="741" spans="2:4" ht="20.100000000000001" customHeight="1">
      <c r="B741" s="2"/>
      <c r="C741" s="2"/>
      <c r="D741" s="2"/>
    </row>
    <row r="742" spans="2:4" ht="20.100000000000001" customHeight="1">
      <c r="B742" s="2"/>
      <c r="C742" s="2"/>
      <c r="D742" s="2"/>
    </row>
    <row r="743" spans="2:4" ht="20.100000000000001" customHeight="1">
      <c r="B743" s="2"/>
      <c r="C743" s="2"/>
      <c r="D743" s="2"/>
    </row>
    <row r="744" spans="2:4" ht="20.100000000000001" customHeight="1">
      <c r="B744" s="2"/>
      <c r="C744" s="2"/>
      <c r="D744" s="2"/>
    </row>
    <row r="745" spans="2:4" ht="20.100000000000001" customHeight="1">
      <c r="B745" s="2"/>
      <c r="C745" s="2"/>
      <c r="D745" s="2"/>
    </row>
    <row r="746" spans="2:4" ht="20.100000000000001" customHeight="1">
      <c r="B746" s="2"/>
      <c r="C746" s="2"/>
      <c r="D746" s="2"/>
    </row>
    <row r="747" spans="2:4" ht="20.100000000000001" customHeight="1">
      <c r="B747" s="2"/>
      <c r="C747" s="2"/>
      <c r="D747" s="2"/>
    </row>
    <row r="748" spans="2:4" ht="20.100000000000001" customHeight="1">
      <c r="B748" s="2"/>
      <c r="C748" s="2"/>
      <c r="D748" s="2"/>
    </row>
    <row r="749" spans="2:4" ht="20.100000000000001" customHeight="1">
      <c r="B749" s="2"/>
      <c r="C749" s="2"/>
      <c r="D749" s="2"/>
    </row>
    <row r="750" spans="2:4" ht="20.100000000000001" customHeight="1">
      <c r="B750" s="2"/>
      <c r="C750" s="2"/>
      <c r="D750" s="2"/>
    </row>
    <row r="751" spans="2:4" ht="20.100000000000001" customHeight="1">
      <c r="B751" s="2"/>
      <c r="C751" s="2"/>
      <c r="D751" s="2"/>
    </row>
    <row r="752" spans="2:4" ht="20.100000000000001" customHeight="1">
      <c r="B752" s="2"/>
      <c r="C752" s="2"/>
      <c r="D752" s="2"/>
    </row>
    <row r="753" spans="2:4" ht="20.100000000000001" customHeight="1">
      <c r="B753" s="2"/>
      <c r="C753" s="2"/>
      <c r="D753" s="2"/>
    </row>
    <row r="754" spans="2:4" ht="20.100000000000001" customHeight="1">
      <c r="B754" s="2"/>
      <c r="C754" s="2"/>
      <c r="D754" s="2"/>
    </row>
    <row r="755" spans="2:4" ht="20.100000000000001" customHeight="1">
      <c r="B755" s="2"/>
      <c r="C755" s="2"/>
      <c r="D755" s="2"/>
    </row>
    <row r="756" spans="2:4" ht="20.100000000000001" customHeight="1">
      <c r="B756" s="2"/>
      <c r="C756" s="2"/>
      <c r="D756" s="2"/>
    </row>
    <row r="757" spans="2:4" ht="20.100000000000001" customHeight="1">
      <c r="B757" s="2"/>
      <c r="C757" s="2"/>
      <c r="D757" s="2"/>
    </row>
    <row r="758" spans="2:4" ht="20.100000000000001" customHeight="1">
      <c r="B758" s="2"/>
      <c r="C758" s="2"/>
      <c r="D758" s="2"/>
    </row>
    <row r="759" spans="2:4" ht="20.100000000000001" customHeight="1">
      <c r="B759" s="2"/>
      <c r="C759" s="2"/>
      <c r="D759" s="2"/>
    </row>
    <row r="760" spans="2:4" ht="20.100000000000001" customHeight="1">
      <c r="B760" s="2"/>
      <c r="C760" s="2"/>
      <c r="D760" s="2"/>
    </row>
    <row r="761" spans="2:4" ht="20.100000000000001" customHeight="1">
      <c r="B761" s="2"/>
      <c r="C761" s="2"/>
      <c r="D761" s="2"/>
    </row>
    <row r="762" spans="2:4" ht="20.100000000000001" customHeight="1">
      <c r="B762" s="2"/>
      <c r="C762" s="2"/>
      <c r="D762" s="2"/>
    </row>
    <row r="763" spans="2:4" ht="20.100000000000001" customHeight="1">
      <c r="B763" s="2"/>
      <c r="C763" s="2"/>
      <c r="D763" s="2"/>
    </row>
    <row r="764" spans="2:4" ht="20.100000000000001" customHeight="1">
      <c r="B764" s="2"/>
      <c r="C764" s="2"/>
      <c r="D764" s="2"/>
    </row>
    <row r="765" spans="2:4" ht="20.100000000000001" customHeight="1">
      <c r="B765" s="2"/>
      <c r="C765" s="2"/>
      <c r="D765" s="2"/>
    </row>
    <row r="766" spans="2:4" ht="20.100000000000001" customHeight="1">
      <c r="B766" s="2"/>
      <c r="C766" s="2"/>
      <c r="D766" s="2"/>
    </row>
    <row r="767" spans="2:4" ht="20.100000000000001" customHeight="1">
      <c r="B767" s="2"/>
      <c r="C767" s="2"/>
      <c r="D767" s="2"/>
    </row>
    <row r="768" spans="2:4" ht="20.100000000000001" customHeight="1">
      <c r="B768" s="2"/>
      <c r="C768" s="2"/>
      <c r="D768" s="2"/>
    </row>
    <row r="769" spans="2:4" ht="20.100000000000001" customHeight="1">
      <c r="B769" s="2"/>
      <c r="C769" s="2"/>
      <c r="D769" s="2"/>
    </row>
    <row r="770" spans="2:4" ht="20.100000000000001" customHeight="1">
      <c r="B770" s="2"/>
      <c r="C770" s="2"/>
      <c r="D770" s="2"/>
    </row>
    <row r="771" spans="2:4" ht="20.100000000000001" customHeight="1">
      <c r="B771" s="2"/>
      <c r="C771" s="2"/>
      <c r="D771" s="2"/>
    </row>
    <row r="772" spans="2:4" ht="20.100000000000001" customHeight="1">
      <c r="B772" s="2"/>
      <c r="C772" s="2"/>
      <c r="D772" s="2"/>
    </row>
    <row r="773" spans="2:4" ht="20.100000000000001" customHeight="1">
      <c r="B773" s="2"/>
      <c r="C773" s="2"/>
      <c r="D773" s="2"/>
    </row>
    <row r="774" spans="2:4" ht="20.100000000000001" customHeight="1">
      <c r="B774" s="2"/>
      <c r="C774" s="2"/>
      <c r="D774" s="2"/>
    </row>
    <row r="775" spans="2:4" ht="20.100000000000001" customHeight="1">
      <c r="B775" s="2"/>
      <c r="C775" s="2"/>
      <c r="D775" s="2"/>
    </row>
    <row r="776" spans="2:4" ht="20.100000000000001" customHeight="1">
      <c r="B776" s="2"/>
      <c r="C776" s="2"/>
      <c r="D776" s="2"/>
    </row>
    <row r="777" spans="2:4" ht="20.100000000000001" customHeight="1">
      <c r="B777" s="2"/>
      <c r="C777" s="2"/>
      <c r="D777" s="2"/>
    </row>
    <row r="778" spans="2:4" ht="20.100000000000001" customHeight="1">
      <c r="B778" s="2"/>
      <c r="C778" s="2"/>
      <c r="D778" s="2"/>
    </row>
    <row r="779" spans="2:4" ht="20.100000000000001" customHeight="1">
      <c r="B779" s="2"/>
      <c r="C779" s="2"/>
      <c r="D779" s="2"/>
    </row>
    <row r="780" spans="2:4" ht="20.100000000000001" customHeight="1">
      <c r="B780" s="2"/>
      <c r="C780" s="2"/>
      <c r="D780" s="2"/>
    </row>
  </sheetData>
  <sheetProtection sheet="1" objects="1" scenarios="1" selectLockedCells="1"/>
  <mergeCells count="5">
    <mergeCell ref="B56:D56"/>
    <mergeCell ref="B140:D140"/>
    <mergeCell ref="B224:D224"/>
    <mergeCell ref="B308:D308"/>
    <mergeCell ref="B4:O4"/>
  </mergeCells>
  <printOptions horizontalCentered="1" verticalCentered="1"/>
  <pageMargins left="0" right="0" top="0" bottom="0" header="0" footer="0"/>
  <pageSetup scale="91"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P780"/>
  <sheetViews>
    <sheetView topLeftCell="A3" zoomScale="72" zoomScaleNormal="72" workbookViewId="0">
      <selection activeCell="I7" sqref="I7"/>
    </sheetView>
  </sheetViews>
  <sheetFormatPr defaultColWidth="8.85546875" defaultRowHeight="20.100000000000001" customHeight="1"/>
  <cols>
    <col min="1" max="1" width="8.85546875" style="39"/>
    <col min="2" max="2" width="34.7109375" style="39" customWidth="1"/>
    <col min="3" max="10" width="13.7109375" style="39" customWidth="1"/>
    <col min="11" max="16384" width="8.85546875" style="39"/>
  </cols>
  <sheetData>
    <row r="1" spans="1:12" ht="28.9" customHeight="1">
      <c r="C1" s="162" t="s">
        <v>56</v>
      </c>
      <c r="D1" s="162"/>
      <c r="E1" s="162"/>
      <c r="F1" s="162"/>
      <c r="G1" s="162"/>
    </row>
    <row r="2" spans="1:12" ht="20.100000000000001" customHeight="1">
      <c r="A2" s="94"/>
      <c r="B2" s="95"/>
      <c r="C2" s="94"/>
      <c r="D2" s="94"/>
      <c r="E2" s="94"/>
      <c r="F2" s="94"/>
      <c r="G2" s="94"/>
      <c r="H2" s="94"/>
      <c r="I2" s="94"/>
      <c r="J2" s="94"/>
      <c r="K2" s="94"/>
      <c r="L2" s="94"/>
    </row>
    <row r="3" spans="1:12" ht="20.100000000000001" customHeight="1" thickBot="1">
      <c r="A3" s="94"/>
      <c r="B3" s="96"/>
      <c r="C3" s="96"/>
      <c r="D3" s="96"/>
      <c r="E3" s="96"/>
      <c r="F3" s="96"/>
      <c r="G3" s="96"/>
      <c r="H3" s="96"/>
      <c r="I3" s="94"/>
      <c r="J3" s="94"/>
      <c r="K3" s="94"/>
      <c r="L3" s="94"/>
    </row>
    <row r="4" spans="1:12" ht="20.100000000000001" customHeight="1">
      <c r="A4" s="94"/>
      <c r="B4" s="136" t="s">
        <v>51</v>
      </c>
      <c r="C4" s="167" t="s">
        <v>47</v>
      </c>
      <c r="D4" s="168"/>
      <c r="E4" s="168"/>
      <c r="F4" s="168"/>
      <c r="G4" s="168"/>
      <c r="H4" s="168"/>
      <c r="I4" s="168"/>
      <c r="J4" s="169"/>
      <c r="K4" s="94"/>
      <c r="L4" s="94"/>
    </row>
    <row r="5" spans="1:12" ht="20.100000000000001" customHeight="1" thickBot="1">
      <c r="A5" s="94"/>
      <c r="B5" s="137" t="s">
        <v>49</v>
      </c>
      <c r="C5" s="164" t="s">
        <v>45</v>
      </c>
      <c r="D5" s="165"/>
      <c r="E5" s="165"/>
      <c r="F5" s="165"/>
      <c r="G5" s="165" t="s">
        <v>46</v>
      </c>
      <c r="H5" s="165"/>
      <c r="I5" s="165"/>
      <c r="J5" s="166"/>
      <c r="K5" s="94"/>
      <c r="L5" s="94"/>
    </row>
    <row r="6" spans="1:12" ht="48.6" customHeight="1" thickBot="1">
      <c r="A6" s="94"/>
      <c r="B6" s="135" t="s">
        <v>48</v>
      </c>
      <c r="C6" s="150" t="s">
        <v>39</v>
      </c>
      <c r="D6" s="151" t="s">
        <v>40</v>
      </c>
      <c r="E6" s="151" t="s">
        <v>41</v>
      </c>
      <c r="F6" s="138" t="s">
        <v>42</v>
      </c>
      <c r="G6" s="152" t="s">
        <v>43</v>
      </c>
      <c r="H6" s="151" t="s">
        <v>38</v>
      </c>
      <c r="I6" s="151" t="s">
        <v>44</v>
      </c>
      <c r="J6" s="97" t="s">
        <v>42</v>
      </c>
      <c r="K6" s="94"/>
      <c r="L6" s="94"/>
    </row>
    <row r="7" spans="1:12" ht="20.100000000000001" customHeight="1">
      <c r="A7" s="94"/>
      <c r="B7" s="98"/>
      <c r="C7" s="99"/>
      <c r="D7" s="100"/>
      <c r="E7" s="100"/>
      <c r="F7" s="139"/>
      <c r="G7" s="99"/>
      <c r="H7" s="100"/>
      <c r="I7" s="100"/>
      <c r="J7" s="101"/>
      <c r="K7" s="94"/>
      <c r="L7" s="94"/>
    </row>
    <row r="8" spans="1:12" ht="20.100000000000001" customHeight="1">
      <c r="A8" s="94"/>
      <c r="B8" s="102" t="s">
        <v>0</v>
      </c>
      <c r="C8" s="57"/>
      <c r="D8" s="40"/>
      <c r="E8" s="43">
        <f>(C8-D8)</f>
        <v>0</v>
      </c>
      <c r="F8" s="140">
        <f>IF(C8=0,0,(IF(E8&lt;0,ABS((D8-C8)/C8)*-1,ABS((D8-C8)/C8))))</f>
        <v>0</v>
      </c>
      <c r="G8" s="57">
        <v>0</v>
      </c>
      <c r="H8" s="40">
        <v>0</v>
      </c>
      <c r="I8" s="43">
        <f>(G8-H8)</f>
        <v>0</v>
      </c>
      <c r="J8" s="103">
        <f>IF(G8=0,0,(IF(I8&lt;0,ABS((H8-G8)/G8)*-1,ABS((H8-G8)/G8))))</f>
        <v>0</v>
      </c>
      <c r="K8" s="94"/>
      <c r="L8" s="94"/>
    </row>
    <row r="9" spans="1:12" ht="20.100000000000001" customHeight="1">
      <c r="A9" s="94"/>
      <c r="B9" s="102" t="s">
        <v>1</v>
      </c>
      <c r="C9" s="57"/>
      <c r="D9" s="40"/>
      <c r="E9" s="43">
        <f>(C9-D9)</f>
        <v>0</v>
      </c>
      <c r="F9" s="140">
        <f>IF(C9=0,0,(IF(E9&lt;0,ABS((D9-C9)/C9)*-1,ABS((D9-C9)/C9))))</f>
        <v>0</v>
      </c>
      <c r="G9" s="57">
        <v>0</v>
      </c>
      <c r="H9" s="40">
        <v>0</v>
      </c>
      <c r="I9" s="43">
        <f>(G9-H9)</f>
        <v>0</v>
      </c>
      <c r="J9" s="103">
        <f>IF(G9=0,0,(IF(I9&lt;0,ABS((H9-G9)/G9)*-1,ABS((H9-G9)/G9))))</f>
        <v>0</v>
      </c>
      <c r="K9" s="94"/>
      <c r="L9" s="94"/>
    </row>
    <row r="10" spans="1:12" ht="20.100000000000001" customHeight="1">
      <c r="A10" s="94"/>
      <c r="B10" s="102" t="s">
        <v>2</v>
      </c>
      <c r="C10" s="104" t="e">
        <f>(C9/C8)</f>
        <v>#DIV/0!</v>
      </c>
      <c r="D10" s="41" t="e">
        <f>(D9/D8)</f>
        <v>#DIV/0!</v>
      </c>
      <c r="E10" s="105"/>
      <c r="F10" s="141"/>
      <c r="G10" s="104" t="e">
        <f>(G9/G8)</f>
        <v>#DIV/0!</v>
      </c>
      <c r="H10" s="41" t="e">
        <f>(H9/H8)</f>
        <v>#DIV/0!</v>
      </c>
      <c r="I10" s="105"/>
      <c r="J10" s="58"/>
      <c r="K10" s="94"/>
      <c r="L10" s="94"/>
    </row>
    <row r="11" spans="1:12" ht="20.100000000000001" customHeight="1">
      <c r="A11" s="94"/>
      <c r="B11" s="106" t="s">
        <v>11</v>
      </c>
      <c r="C11" s="42">
        <f>(C8-C9)</f>
        <v>0</v>
      </c>
      <c r="D11" s="43">
        <f>(D8-D9)</f>
        <v>0</v>
      </c>
      <c r="E11" s="43">
        <f t="shared" ref="E11:E18" si="0">(C11-D11)</f>
        <v>0</v>
      </c>
      <c r="F11" s="140">
        <f t="shared" ref="F11:F18" si="1">IF(C11=0,0,(IF(E11&lt;0,ABS((D11-C11)/C11)*-1,ABS((D11-C11)/C11))))</f>
        <v>0</v>
      </c>
      <c r="G11" s="42">
        <f>(G8-G9)</f>
        <v>0</v>
      </c>
      <c r="H11" s="43">
        <f>(H8-H9)</f>
        <v>0</v>
      </c>
      <c r="I11" s="43">
        <f t="shared" ref="I11:I18" si="2">(G11-H11)</f>
        <v>0</v>
      </c>
      <c r="J11" s="103">
        <f t="shared" ref="J11:J18" si="3">IF(G11=0,0,(IF(I11&lt;0,ABS((H11-G11)/G11)*-1,ABS((H11-G11)/G11))))</f>
        <v>0</v>
      </c>
      <c r="K11" s="94"/>
      <c r="L11" s="94"/>
    </row>
    <row r="12" spans="1:12" ht="20.100000000000001" customHeight="1">
      <c r="A12" s="94"/>
      <c r="B12" s="107" t="s">
        <v>17</v>
      </c>
      <c r="C12" s="57"/>
      <c r="D12" s="40"/>
      <c r="E12" s="43">
        <f t="shared" si="0"/>
        <v>0</v>
      </c>
      <c r="F12" s="140">
        <f t="shared" si="1"/>
        <v>0</v>
      </c>
      <c r="G12" s="57"/>
      <c r="H12" s="40"/>
      <c r="I12" s="43">
        <f t="shared" si="2"/>
        <v>0</v>
      </c>
      <c r="J12" s="103">
        <f t="shared" si="3"/>
        <v>0</v>
      </c>
      <c r="K12" s="94"/>
      <c r="L12" s="94"/>
    </row>
    <row r="13" spans="1:12" ht="20.100000000000001" customHeight="1">
      <c r="A13" s="94"/>
      <c r="B13" s="107" t="s">
        <v>13</v>
      </c>
      <c r="C13" s="57"/>
      <c r="D13" s="40"/>
      <c r="E13" s="43">
        <f t="shared" si="0"/>
        <v>0</v>
      </c>
      <c r="F13" s="140">
        <f t="shared" si="1"/>
        <v>0</v>
      </c>
      <c r="G13" s="57">
        <v>0</v>
      </c>
      <c r="H13" s="40">
        <v>0</v>
      </c>
      <c r="I13" s="43">
        <f t="shared" si="2"/>
        <v>0</v>
      </c>
      <c r="J13" s="103">
        <f t="shared" si="3"/>
        <v>0</v>
      </c>
      <c r="K13" s="94"/>
      <c r="L13" s="94"/>
    </row>
    <row r="14" spans="1:12" ht="20.100000000000001" customHeight="1">
      <c r="A14" s="94"/>
      <c r="B14" s="107" t="s">
        <v>9</v>
      </c>
      <c r="C14" s="57">
        <v>0</v>
      </c>
      <c r="D14" s="40">
        <v>0</v>
      </c>
      <c r="E14" s="43">
        <f t="shared" si="0"/>
        <v>0</v>
      </c>
      <c r="F14" s="140">
        <f t="shared" si="1"/>
        <v>0</v>
      </c>
      <c r="G14" s="57">
        <v>0</v>
      </c>
      <c r="H14" s="40">
        <v>0</v>
      </c>
      <c r="I14" s="43">
        <f t="shared" si="2"/>
        <v>0</v>
      </c>
      <c r="J14" s="103">
        <f t="shared" si="3"/>
        <v>0</v>
      </c>
      <c r="K14" s="94"/>
      <c r="L14" s="94"/>
    </row>
    <row r="15" spans="1:12" ht="20.100000000000001" customHeight="1">
      <c r="A15" s="94"/>
      <c r="B15" s="107" t="s">
        <v>14</v>
      </c>
      <c r="C15" s="57">
        <v>0</v>
      </c>
      <c r="D15" s="40">
        <v>0</v>
      </c>
      <c r="E15" s="43">
        <f t="shared" si="0"/>
        <v>0</v>
      </c>
      <c r="F15" s="140">
        <f t="shared" si="1"/>
        <v>0</v>
      </c>
      <c r="G15" s="57">
        <v>0</v>
      </c>
      <c r="H15" s="40">
        <v>0</v>
      </c>
      <c r="I15" s="43">
        <f t="shared" si="2"/>
        <v>0</v>
      </c>
      <c r="J15" s="103">
        <f t="shared" si="3"/>
        <v>0</v>
      </c>
      <c r="K15" s="94"/>
      <c r="L15" s="94"/>
    </row>
    <row r="16" spans="1:12" ht="20.100000000000001" customHeight="1">
      <c r="A16" s="94"/>
      <c r="B16" s="106" t="s">
        <v>8</v>
      </c>
      <c r="C16" s="42">
        <f>(C8+C12+C13+C14+C15)</f>
        <v>0</v>
      </c>
      <c r="D16" s="43">
        <f>(D8+D12+D13+D14+D15)</f>
        <v>0</v>
      </c>
      <c r="E16" s="43">
        <f t="shared" si="0"/>
        <v>0</v>
      </c>
      <c r="F16" s="140">
        <f t="shared" si="1"/>
        <v>0</v>
      </c>
      <c r="G16" s="42">
        <f>(G8+G12+G13+G14+G15)</f>
        <v>0</v>
      </c>
      <c r="H16" s="43">
        <f>(H8+H12+H13+H14+H15)</f>
        <v>0</v>
      </c>
      <c r="I16" s="43">
        <f t="shared" si="2"/>
        <v>0</v>
      </c>
      <c r="J16" s="103">
        <f t="shared" si="3"/>
        <v>0</v>
      </c>
      <c r="K16" s="94"/>
      <c r="L16" s="94"/>
    </row>
    <row r="17" spans="1:16" ht="20.100000000000001" customHeight="1">
      <c r="A17" s="94"/>
      <c r="B17" s="106" t="s">
        <v>12</v>
      </c>
      <c r="C17" s="108">
        <f>(C16-C12)</f>
        <v>0</v>
      </c>
      <c r="D17" s="109">
        <f>(D16-D12)</f>
        <v>0</v>
      </c>
      <c r="E17" s="43">
        <f t="shared" si="0"/>
        <v>0</v>
      </c>
      <c r="F17" s="140">
        <f t="shared" si="1"/>
        <v>0</v>
      </c>
      <c r="G17" s="108">
        <f>(G16-G12)</f>
        <v>0</v>
      </c>
      <c r="H17" s="109">
        <f>(H16-H12)</f>
        <v>0</v>
      </c>
      <c r="I17" s="43">
        <f t="shared" si="2"/>
        <v>0</v>
      </c>
      <c r="J17" s="103">
        <f t="shared" si="3"/>
        <v>0</v>
      </c>
      <c r="K17" s="94"/>
      <c r="L17" s="94"/>
    </row>
    <row r="18" spans="1:16" ht="20.100000000000001" customHeight="1">
      <c r="A18" s="94"/>
      <c r="B18" s="102" t="s">
        <v>3</v>
      </c>
      <c r="C18" s="57">
        <v>0</v>
      </c>
      <c r="D18" s="40">
        <v>0</v>
      </c>
      <c r="E18" s="43">
        <f t="shared" si="0"/>
        <v>0</v>
      </c>
      <c r="F18" s="140">
        <f t="shared" si="1"/>
        <v>0</v>
      </c>
      <c r="G18" s="57">
        <v>0</v>
      </c>
      <c r="H18" s="40">
        <v>0</v>
      </c>
      <c r="I18" s="43">
        <f t="shared" si="2"/>
        <v>0</v>
      </c>
      <c r="J18" s="103">
        <f t="shared" si="3"/>
        <v>0</v>
      </c>
      <c r="K18" s="94"/>
      <c r="L18" s="94"/>
    </row>
    <row r="19" spans="1:16" ht="20.100000000000001" customHeight="1">
      <c r="A19" s="94"/>
      <c r="B19" s="102" t="s">
        <v>4</v>
      </c>
      <c r="C19" s="104" t="e">
        <f>(C18/C16)</f>
        <v>#DIV/0!</v>
      </c>
      <c r="D19" s="41" t="e">
        <f>(D18/D16)</f>
        <v>#DIV/0!</v>
      </c>
      <c r="E19" s="105"/>
      <c r="F19" s="140"/>
      <c r="G19" s="104" t="e">
        <f>(G18/G16)</f>
        <v>#DIV/0!</v>
      </c>
      <c r="H19" s="41" t="e">
        <f>(H18/H16)</f>
        <v>#DIV/0!</v>
      </c>
      <c r="I19" s="105"/>
      <c r="J19" s="103"/>
      <c r="K19" s="94"/>
      <c r="L19" s="94"/>
    </row>
    <row r="20" spans="1:16" ht="20.100000000000001" customHeight="1">
      <c r="A20" s="94"/>
      <c r="B20" s="107" t="s">
        <v>5</v>
      </c>
      <c r="C20" s="59">
        <v>0</v>
      </c>
      <c r="D20" s="44">
        <v>0</v>
      </c>
      <c r="E20" s="43">
        <f>(C20-D20)</f>
        <v>0</v>
      </c>
      <c r="F20" s="140">
        <f>IF(C20=0,0,(IF(E20&lt;0,ABS((D20-C20)/C20)*-1,ABS((D20-C20)/C20))))</f>
        <v>0</v>
      </c>
      <c r="G20" s="59">
        <v>0</v>
      </c>
      <c r="H20" s="44">
        <v>0</v>
      </c>
      <c r="I20" s="43">
        <f>(G20-H20)</f>
        <v>0</v>
      </c>
      <c r="J20" s="103">
        <f>IF(G20=0,0,(IF(I20&lt;0,ABS((H20-G20)/G20)*-1,ABS((H20-G20)/G20))))</f>
        <v>0</v>
      </c>
      <c r="K20" s="94"/>
      <c r="L20" s="94"/>
    </row>
    <row r="21" spans="1:16" ht="20.100000000000001" customHeight="1">
      <c r="A21" s="94"/>
      <c r="B21" s="102" t="s">
        <v>10</v>
      </c>
      <c r="C21" s="104" t="e">
        <f>(C20/C16)</f>
        <v>#DIV/0!</v>
      </c>
      <c r="D21" s="41" t="e">
        <f>(D20/D16)</f>
        <v>#DIV/0!</v>
      </c>
      <c r="E21" s="105"/>
      <c r="F21" s="140"/>
      <c r="G21" s="104" t="e">
        <f>(G20/G16)</f>
        <v>#DIV/0!</v>
      </c>
      <c r="H21" s="41" t="e">
        <f>(H20/H16)</f>
        <v>#DIV/0!</v>
      </c>
      <c r="I21" s="105"/>
      <c r="J21" s="103"/>
      <c r="K21" s="94"/>
      <c r="L21" s="94"/>
    </row>
    <row r="22" spans="1:16" ht="20.100000000000001" customHeight="1">
      <c r="A22" s="94"/>
      <c r="B22" s="102" t="s">
        <v>15</v>
      </c>
      <c r="C22" s="57">
        <v>0</v>
      </c>
      <c r="D22" s="40">
        <v>0</v>
      </c>
      <c r="E22" s="43">
        <f>(C22-D22)</f>
        <v>0</v>
      </c>
      <c r="F22" s="140">
        <f>IF(C22=0,0,(IF(E22&lt;0,ABS((D22-C22)/C22)*-1,ABS((D22-C22)/C22))))</f>
        <v>0</v>
      </c>
      <c r="G22" s="57">
        <v>0</v>
      </c>
      <c r="H22" s="40">
        <v>0</v>
      </c>
      <c r="I22" s="43">
        <f>(G22-H22)</f>
        <v>0</v>
      </c>
      <c r="J22" s="103">
        <f>IF(G22=0,0,(IF(I22&lt;0,ABS((H22-G22)/G22)*-1,ABS((H22-G22)/G22))))</f>
        <v>0</v>
      </c>
      <c r="K22" s="94"/>
      <c r="L22" s="94"/>
    </row>
    <row r="23" spans="1:16" ht="20.100000000000001" customHeight="1">
      <c r="A23" s="94"/>
      <c r="B23" s="106" t="s">
        <v>6</v>
      </c>
      <c r="C23" s="110">
        <f>(C18+C20+C22)</f>
        <v>0</v>
      </c>
      <c r="D23" s="111">
        <f>(D18+D20+D22)</f>
        <v>0</v>
      </c>
      <c r="E23" s="43">
        <f>(C23-D23)</f>
        <v>0</v>
      </c>
      <c r="F23" s="140">
        <f>IF(C23=0,0,(IF(E23&lt;0,ABS((D23-C23)/C23)*-1,ABS((D23-C23)/C23))))</f>
        <v>0</v>
      </c>
      <c r="G23" s="110">
        <f>(G18+G20+G22)</f>
        <v>0</v>
      </c>
      <c r="H23" s="111">
        <f>(H18+H20+H22)</f>
        <v>0</v>
      </c>
      <c r="I23" s="43">
        <f>(G23-H23)</f>
        <v>0</v>
      </c>
      <c r="J23" s="103">
        <f>IF(G23=0,0,(IF(I23&lt;0,ABS((H23-G23)/G23)*-1,ABS((H23-G23)/G23))))</f>
        <v>0</v>
      </c>
      <c r="K23" s="94"/>
      <c r="L23" s="94"/>
    </row>
    <row r="24" spans="1:16" s="45" customFormat="1" ht="20.100000000000001" customHeight="1">
      <c r="A24" s="112"/>
      <c r="B24" s="106" t="s">
        <v>7</v>
      </c>
      <c r="C24" s="110">
        <f>+(C16-C23-C9)</f>
        <v>0</v>
      </c>
      <c r="D24" s="111">
        <f>+(D16-D23-D9)</f>
        <v>0</v>
      </c>
      <c r="E24" s="43">
        <f>(C24-D24)</f>
        <v>0</v>
      </c>
      <c r="F24" s="140">
        <f>IF(C24=0,0,(IF(E24&lt;0,ABS((D24-C24)/C24)*-1,ABS((D24-C24)/C24))))</f>
        <v>0</v>
      </c>
      <c r="G24" s="110">
        <f>+(G16-G23-G9)</f>
        <v>0</v>
      </c>
      <c r="H24" s="111">
        <f>+(H16-H23-H9)</f>
        <v>0</v>
      </c>
      <c r="I24" s="43">
        <f>(G24-H24)</f>
        <v>0</v>
      </c>
      <c r="J24" s="103">
        <f>IF(G24=0,0,(IF(I24&lt;0,ABS((H24-G24)/G24)*-1,ABS((H24-G24)/G24))))</f>
        <v>0</v>
      </c>
      <c r="K24" s="112"/>
      <c r="L24" s="112"/>
    </row>
    <row r="25" spans="1:16" s="45" customFormat="1" ht="20.100000000000001" customHeight="1" thickBot="1">
      <c r="A25" s="112"/>
      <c r="B25" s="113" t="s">
        <v>16</v>
      </c>
      <c r="C25" s="114" t="e">
        <f>(C24/C17)</f>
        <v>#DIV/0!</v>
      </c>
      <c r="D25" s="115" t="e">
        <f>(D24/D17)</f>
        <v>#DIV/0!</v>
      </c>
      <c r="E25" s="115"/>
      <c r="F25" s="142"/>
      <c r="G25" s="114" t="e">
        <f>(G24/G17)</f>
        <v>#DIV/0!</v>
      </c>
      <c r="H25" s="115" t="e">
        <f>(H24/H17)</f>
        <v>#DIV/0!</v>
      </c>
      <c r="I25" s="115"/>
      <c r="J25" s="116"/>
      <c r="K25" s="112"/>
      <c r="L25" s="112"/>
    </row>
    <row r="26" spans="1:16" s="45" customFormat="1" ht="20.100000000000001" customHeight="1" thickBot="1">
      <c r="A26" s="112"/>
      <c r="B26" s="112"/>
      <c r="C26" s="117"/>
      <c r="D26" s="117"/>
      <c r="E26" s="117"/>
      <c r="F26" s="117"/>
      <c r="G26" s="117"/>
      <c r="H26" s="117"/>
      <c r="I26" s="117"/>
      <c r="J26" s="117"/>
      <c r="K26" s="118"/>
      <c r="L26" s="118"/>
      <c r="M26" s="48"/>
      <c r="N26" s="48"/>
      <c r="O26" s="48"/>
      <c r="P26" s="48"/>
    </row>
    <row r="27" spans="1:16" s="45" customFormat="1" ht="20.100000000000001" customHeight="1">
      <c r="A27" s="112"/>
      <c r="B27" s="62" t="s">
        <v>31</v>
      </c>
      <c r="C27" s="38">
        <v>0</v>
      </c>
      <c r="D27" s="37">
        <v>0</v>
      </c>
      <c r="E27" s="154">
        <f>(C27-D27)</f>
        <v>0</v>
      </c>
      <c r="F27" s="119">
        <f t="shared" ref="F27:F33" si="4">IF(C27=0,0,(IF(E27&lt;0,ABS((D27-C27)/C27)*-1,ABS((D27-C27)/C27))))</f>
        <v>0</v>
      </c>
      <c r="G27" s="38">
        <v>0</v>
      </c>
      <c r="H27" s="37">
        <v>0</v>
      </c>
      <c r="I27" s="154">
        <f>(G27-H27)</f>
        <v>0</v>
      </c>
      <c r="J27" s="120">
        <f t="shared" ref="J27:J33" si="5">IF(G27=0,0,(IF(I27&lt;0,ABS((H27-G27)/G27)*-1,ABS((H27-G27)/G27))))</f>
        <v>0</v>
      </c>
      <c r="K27" s="121"/>
      <c r="L27" s="121"/>
      <c r="M27" s="53"/>
      <c r="N27" s="53"/>
      <c r="O27" s="53"/>
      <c r="P27" s="48"/>
    </row>
    <row r="28" spans="1:16" s="45" customFormat="1" ht="20.100000000000001" customHeight="1">
      <c r="A28" s="112"/>
      <c r="B28" s="64" t="s">
        <v>29</v>
      </c>
      <c r="C28" s="65" t="e">
        <f>(C18/C27)</f>
        <v>#DIV/0!</v>
      </c>
      <c r="D28" s="66" t="e">
        <f>(D18/D27)</f>
        <v>#DIV/0!</v>
      </c>
      <c r="E28" s="43" t="e">
        <f>(C28-D28)</f>
        <v>#DIV/0!</v>
      </c>
      <c r="F28" s="122" t="e">
        <f t="shared" si="4"/>
        <v>#DIV/0!</v>
      </c>
      <c r="G28" s="65" t="e">
        <f>(G18/G27)</f>
        <v>#DIV/0!</v>
      </c>
      <c r="H28" s="66" t="e">
        <f>(H18/H27)</f>
        <v>#DIV/0!</v>
      </c>
      <c r="I28" s="43" t="e">
        <f>(G28-H28)</f>
        <v>#DIV/0!</v>
      </c>
      <c r="J28" s="103" t="e">
        <f t="shared" si="5"/>
        <v>#DIV/0!</v>
      </c>
      <c r="K28" s="123"/>
      <c r="L28" s="123"/>
      <c r="M28" s="54"/>
      <c r="N28" s="54"/>
      <c r="O28" s="54"/>
      <c r="P28" s="48"/>
    </row>
    <row r="29" spans="1:16" s="45" customFormat="1" ht="20.100000000000001" customHeight="1">
      <c r="A29" s="112"/>
      <c r="B29" s="64" t="s">
        <v>30</v>
      </c>
      <c r="C29" s="65" t="e">
        <f>(C17/C27)</f>
        <v>#DIV/0!</v>
      </c>
      <c r="D29" s="66" t="e">
        <f>(D17/D27)</f>
        <v>#DIV/0!</v>
      </c>
      <c r="E29" s="43" t="e">
        <f>(C29-D29)</f>
        <v>#DIV/0!</v>
      </c>
      <c r="F29" s="122" t="e">
        <f t="shared" si="4"/>
        <v>#DIV/0!</v>
      </c>
      <c r="G29" s="65" t="e">
        <f>(G17/G27)</f>
        <v>#DIV/0!</v>
      </c>
      <c r="H29" s="66" t="e">
        <f>(H17/H27)</f>
        <v>#DIV/0!</v>
      </c>
      <c r="I29" s="43" t="e">
        <f>(G29-H29)</f>
        <v>#DIV/0!</v>
      </c>
      <c r="J29" s="103" t="e">
        <f t="shared" si="5"/>
        <v>#DIV/0!</v>
      </c>
      <c r="K29" s="123"/>
      <c r="L29" s="123"/>
      <c r="M29" s="54"/>
      <c r="N29" s="54"/>
      <c r="O29" s="54"/>
      <c r="P29" s="48"/>
    </row>
    <row r="30" spans="1:16" s="45" customFormat="1" ht="20.100000000000001" customHeight="1">
      <c r="A30" s="112"/>
      <c r="B30" s="68" t="s">
        <v>34</v>
      </c>
      <c r="C30" s="14">
        <f>(C31*C16)</f>
        <v>0</v>
      </c>
      <c r="D30" s="12">
        <f>(D31*D16)</f>
        <v>0</v>
      </c>
      <c r="E30" s="43">
        <f>(C30-D30)</f>
        <v>0</v>
      </c>
      <c r="F30" s="122">
        <f t="shared" si="4"/>
        <v>0</v>
      </c>
      <c r="G30" s="14">
        <f>(G31*G16)</f>
        <v>0</v>
      </c>
      <c r="H30" s="12">
        <f>(H31*H16)</f>
        <v>0</v>
      </c>
      <c r="I30" s="43">
        <f>(G30-H30)</f>
        <v>0</v>
      </c>
      <c r="J30" s="103">
        <f t="shared" si="5"/>
        <v>0</v>
      </c>
      <c r="K30" s="124"/>
      <c r="L30" s="124"/>
      <c r="M30" s="55"/>
      <c r="N30" s="55"/>
      <c r="O30" s="55"/>
      <c r="P30" s="48"/>
    </row>
    <row r="31" spans="1:16" s="45" customFormat="1" ht="20.100000000000001" customHeight="1">
      <c r="A31" s="112"/>
      <c r="B31" s="68" t="s">
        <v>33</v>
      </c>
      <c r="C31" s="60">
        <v>0</v>
      </c>
      <c r="D31" s="61">
        <v>0</v>
      </c>
      <c r="E31" s="23"/>
      <c r="F31" s="122">
        <f t="shared" si="4"/>
        <v>0</v>
      </c>
      <c r="G31" s="60">
        <v>0</v>
      </c>
      <c r="H31" s="61">
        <v>0</v>
      </c>
      <c r="I31" s="23"/>
      <c r="J31" s="103">
        <f t="shared" si="5"/>
        <v>0</v>
      </c>
      <c r="K31" s="125"/>
      <c r="L31" s="125"/>
      <c r="M31" s="56"/>
      <c r="N31" s="56"/>
      <c r="O31" s="56"/>
      <c r="P31" s="48"/>
    </row>
    <row r="32" spans="1:16" s="45" customFormat="1" ht="20.100000000000001" customHeight="1">
      <c r="A32" s="112"/>
      <c r="B32" s="68" t="s">
        <v>35</v>
      </c>
      <c r="C32" s="14" t="e">
        <f>(C30/C28)</f>
        <v>#DIV/0!</v>
      </c>
      <c r="D32" s="12" t="e">
        <f>(D30/D28)</f>
        <v>#DIV/0!</v>
      </c>
      <c r="E32" s="43" t="e">
        <f>(C32-D32)</f>
        <v>#DIV/0!</v>
      </c>
      <c r="F32" s="122" t="e">
        <f t="shared" si="4"/>
        <v>#DIV/0!</v>
      </c>
      <c r="G32" s="14" t="e">
        <f>(G30/G28)</f>
        <v>#DIV/0!</v>
      </c>
      <c r="H32" s="12" t="e">
        <f>(H30/H28)</f>
        <v>#DIV/0!</v>
      </c>
      <c r="I32" s="43" t="e">
        <f>(G32-H32)</f>
        <v>#DIV/0!</v>
      </c>
      <c r="J32" s="103" t="e">
        <f t="shared" si="5"/>
        <v>#DIV/0!</v>
      </c>
      <c r="K32" s="124"/>
      <c r="L32" s="124"/>
      <c r="M32" s="55"/>
      <c r="N32" s="55"/>
      <c r="O32" s="55"/>
      <c r="P32" s="48"/>
    </row>
    <row r="33" spans="1:16" s="45" customFormat="1" ht="20.100000000000001" customHeight="1" thickBot="1">
      <c r="A33" s="112"/>
      <c r="B33" s="72" t="s">
        <v>36</v>
      </c>
      <c r="C33" s="144" t="e">
        <f>(C32-C27)</f>
        <v>#DIV/0!</v>
      </c>
      <c r="D33" s="144" t="e">
        <f>(D32-D27)</f>
        <v>#DIV/0!</v>
      </c>
      <c r="E33" s="126" t="e">
        <f>(C33-D33)</f>
        <v>#DIV/0!</v>
      </c>
      <c r="F33" s="127" t="e">
        <f t="shared" si="4"/>
        <v>#DIV/0!</v>
      </c>
      <c r="G33" s="145" t="e">
        <f>(G32-G27)</f>
        <v>#DIV/0!</v>
      </c>
      <c r="H33" s="145" t="e">
        <f>(H32-H27)</f>
        <v>#DIV/0!</v>
      </c>
      <c r="I33" s="126" t="e">
        <f>(G33-H33)</f>
        <v>#DIV/0!</v>
      </c>
      <c r="J33" s="128" t="e">
        <f t="shared" si="5"/>
        <v>#DIV/0!</v>
      </c>
      <c r="K33" s="124"/>
      <c r="L33" s="124"/>
      <c r="M33" s="55"/>
      <c r="N33" s="55"/>
      <c r="O33" s="55"/>
      <c r="P33" s="48"/>
    </row>
    <row r="34" spans="1:16" s="45" customFormat="1" ht="20.100000000000001" customHeight="1">
      <c r="A34" s="112"/>
      <c r="B34" s="112"/>
      <c r="C34" s="117"/>
      <c r="D34" s="117"/>
      <c r="E34" s="117"/>
      <c r="F34" s="117"/>
      <c r="G34" s="129"/>
      <c r="H34" s="129"/>
      <c r="I34" s="118"/>
      <c r="J34" s="118"/>
      <c r="K34" s="118"/>
      <c r="L34" s="118"/>
      <c r="M34" s="48"/>
      <c r="N34" s="48"/>
      <c r="O34" s="48"/>
      <c r="P34" s="48"/>
    </row>
    <row r="35" spans="1:16" s="45" customFormat="1" ht="20.100000000000001" customHeight="1">
      <c r="A35" s="112"/>
      <c r="B35" s="112"/>
      <c r="C35" s="117"/>
      <c r="D35" s="117"/>
      <c r="E35" s="117"/>
      <c r="F35" s="117"/>
      <c r="G35" s="130"/>
      <c r="H35" s="130"/>
      <c r="I35" s="112"/>
      <c r="J35" s="112"/>
      <c r="K35" s="112"/>
      <c r="L35" s="112"/>
    </row>
    <row r="36" spans="1:16" s="45" customFormat="1" ht="20.100000000000001" customHeight="1">
      <c r="A36" s="112"/>
      <c r="B36" s="112"/>
      <c r="C36" s="117"/>
      <c r="D36" s="117"/>
      <c r="E36" s="117"/>
      <c r="F36" s="117"/>
      <c r="G36" s="130"/>
      <c r="H36" s="130"/>
      <c r="I36" s="112"/>
      <c r="J36" s="112"/>
      <c r="K36" s="112"/>
      <c r="L36" s="112"/>
    </row>
    <row r="37" spans="1:16" s="45" customFormat="1" ht="20.100000000000001" customHeight="1">
      <c r="A37" s="112"/>
      <c r="B37" s="112"/>
      <c r="C37" s="117"/>
      <c r="D37" s="117"/>
      <c r="E37" s="117"/>
      <c r="F37" s="117"/>
      <c r="G37" s="130"/>
      <c r="H37" s="130"/>
      <c r="I37" s="112"/>
      <c r="J37" s="112"/>
      <c r="K37" s="112"/>
      <c r="L37" s="112"/>
    </row>
    <row r="38" spans="1:16" s="45" customFormat="1" ht="20.100000000000001" customHeight="1">
      <c r="A38" s="112"/>
      <c r="B38" s="112"/>
      <c r="C38" s="117"/>
      <c r="D38" s="117"/>
      <c r="E38" s="117"/>
      <c r="F38" s="117"/>
      <c r="G38" s="130"/>
      <c r="H38" s="130"/>
      <c r="I38" s="112"/>
      <c r="J38" s="112"/>
      <c r="K38" s="112"/>
      <c r="L38" s="112"/>
    </row>
    <row r="39" spans="1:16" s="45" customFormat="1" ht="20.100000000000001" customHeight="1">
      <c r="A39" s="112"/>
      <c r="B39" s="112"/>
      <c r="C39" s="117"/>
      <c r="D39" s="117"/>
      <c r="E39" s="117"/>
      <c r="F39" s="117"/>
      <c r="G39" s="130"/>
      <c r="H39" s="130"/>
      <c r="I39" s="112"/>
      <c r="J39" s="112"/>
      <c r="K39" s="112"/>
      <c r="L39" s="112"/>
    </row>
    <row r="40" spans="1:16" s="45" customFormat="1" ht="20.100000000000001" customHeight="1">
      <c r="A40" s="112"/>
      <c r="B40" s="112"/>
      <c r="C40" s="117"/>
      <c r="D40" s="117"/>
      <c r="E40" s="117"/>
      <c r="F40" s="117"/>
      <c r="G40" s="130"/>
      <c r="H40" s="130"/>
      <c r="I40" s="112"/>
      <c r="J40" s="112"/>
      <c r="K40" s="112"/>
      <c r="L40" s="112"/>
    </row>
    <row r="41" spans="1:16" s="45" customFormat="1" ht="20.100000000000001" customHeight="1">
      <c r="A41" s="112"/>
      <c r="B41" s="112"/>
      <c r="C41" s="117"/>
      <c r="D41" s="117"/>
      <c r="E41" s="117"/>
      <c r="F41" s="117"/>
      <c r="G41" s="130"/>
      <c r="H41" s="130"/>
      <c r="I41" s="112"/>
      <c r="J41" s="112"/>
      <c r="K41" s="112"/>
      <c r="L41" s="112"/>
    </row>
    <row r="42" spans="1:16" s="45" customFormat="1" ht="20.100000000000001" customHeight="1">
      <c r="A42" s="112"/>
      <c r="B42" s="112"/>
      <c r="C42" s="117"/>
      <c r="D42" s="117"/>
      <c r="E42" s="117"/>
      <c r="F42" s="117"/>
      <c r="G42" s="130"/>
      <c r="H42" s="130"/>
      <c r="I42" s="112"/>
      <c r="J42" s="112"/>
      <c r="K42" s="112"/>
      <c r="L42" s="112"/>
    </row>
    <row r="43" spans="1:16" s="45" customFormat="1" ht="20.100000000000001" customHeight="1">
      <c r="A43" s="112"/>
      <c r="B43" s="112"/>
      <c r="C43" s="117"/>
      <c r="D43" s="117"/>
      <c r="E43" s="117"/>
      <c r="F43" s="117"/>
      <c r="G43" s="130"/>
      <c r="H43" s="130"/>
      <c r="I43" s="112"/>
      <c r="J43" s="112"/>
      <c r="K43" s="112"/>
      <c r="L43" s="112"/>
    </row>
    <row r="44" spans="1:16" s="45" customFormat="1" ht="20.100000000000001" customHeight="1">
      <c r="A44" s="112"/>
      <c r="B44" s="112"/>
      <c r="C44" s="117"/>
      <c r="D44" s="117"/>
      <c r="E44" s="117"/>
      <c r="F44" s="117"/>
      <c r="G44" s="130"/>
      <c r="H44" s="130"/>
      <c r="I44" s="112"/>
      <c r="J44" s="112"/>
      <c r="K44" s="112"/>
      <c r="L44" s="112"/>
    </row>
    <row r="45" spans="1:16" s="45" customFormat="1" ht="20.100000000000001" customHeight="1">
      <c r="A45" s="112"/>
      <c r="B45" s="112"/>
      <c r="C45" s="117"/>
      <c r="D45" s="117"/>
      <c r="E45" s="117"/>
      <c r="F45" s="117"/>
      <c r="G45" s="130"/>
      <c r="H45" s="130"/>
      <c r="I45" s="112"/>
      <c r="J45" s="112"/>
      <c r="K45" s="112"/>
      <c r="L45" s="112"/>
    </row>
    <row r="46" spans="1:16" s="45" customFormat="1" ht="20.100000000000001" customHeight="1">
      <c r="A46" s="112"/>
      <c r="B46" s="112"/>
      <c r="C46" s="117"/>
      <c r="D46" s="117"/>
      <c r="E46" s="117"/>
      <c r="F46" s="117"/>
      <c r="G46" s="130"/>
      <c r="H46" s="130"/>
      <c r="I46" s="112"/>
      <c r="J46" s="112"/>
      <c r="K46" s="112"/>
      <c r="L46" s="112"/>
    </row>
    <row r="47" spans="1:16" s="45" customFormat="1" ht="20.100000000000001" customHeight="1">
      <c r="A47" s="112"/>
      <c r="B47" s="112"/>
      <c r="C47" s="117"/>
      <c r="D47" s="117"/>
      <c r="E47" s="117"/>
      <c r="F47" s="117"/>
      <c r="G47" s="130"/>
      <c r="H47" s="130"/>
      <c r="I47" s="112"/>
      <c r="J47" s="112"/>
      <c r="K47" s="112"/>
      <c r="L47" s="112"/>
    </row>
    <row r="48" spans="1:16" s="45" customFormat="1" ht="20.100000000000001" customHeight="1">
      <c r="A48" s="112"/>
      <c r="B48" s="112"/>
      <c r="C48" s="117"/>
      <c r="D48" s="117"/>
      <c r="E48" s="117"/>
      <c r="F48" s="117"/>
      <c r="G48" s="130"/>
      <c r="H48" s="130"/>
      <c r="I48" s="112"/>
      <c r="J48" s="112"/>
      <c r="K48" s="112"/>
      <c r="L48" s="112"/>
    </row>
    <row r="49" spans="1:12" s="45" customFormat="1" ht="20.100000000000001" customHeight="1">
      <c r="A49" s="112"/>
      <c r="B49" s="112"/>
      <c r="C49" s="117"/>
      <c r="D49" s="117"/>
      <c r="E49" s="117"/>
      <c r="F49" s="117"/>
      <c r="G49" s="130"/>
      <c r="H49" s="130"/>
      <c r="I49" s="112"/>
      <c r="J49" s="112"/>
      <c r="K49" s="112"/>
      <c r="L49" s="112"/>
    </row>
    <row r="50" spans="1:12" s="45" customFormat="1" ht="20.100000000000001" customHeight="1">
      <c r="A50" s="112"/>
      <c r="B50" s="112"/>
      <c r="C50" s="117"/>
      <c r="D50" s="117"/>
      <c r="E50" s="117"/>
      <c r="F50" s="117"/>
      <c r="G50" s="130"/>
      <c r="H50" s="130"/>
      <c r="I50" s="112"/>
      <c r="J50" s="112"/>
      <c r="K50" s="112"/>
      <c r="L50" s="112"/>
    </row>
    <row r="51" spans="1:12" s="45" customFormat="1" ht="20.100000000000001" customHeight="1">
      <c r="A51" s="112"/>
      <c r="B51" s="112"/>
      <c r="C51" s="117"/>
      <c r="D51" s="117"/>
      <c r="E51" s="117"/>
      <c r="F51" s="117"/>
      <c r="G51" s="130"/>
      <c r="H51" s="130"/>
      <c r="I51" s="112"/>
      <c r="J51" s="112"/>
      <c r="K51" s="112"/>
      <c r="L51" s="112"/>
    </row>
    <row r="52" spans="1:12" s="45" customFormat="1" ht="20.100000000000001" customHeight="1">
      <c r="A52" s="112"/>
      <c r="B52" s="131"/>
      <c r="C52" s="117"/>
      <c r="D52" s="117"/>
      <c r="E52" s="117"/>
      <c r="F52" s="117"/>
      <c r="G52" s="130"/>
      <c r="H52" s="130"/>
      <c r="I52" s="112"/>
      <c r="J52" s="112"/>
      <c r="K52" s="112"/>
      <c r="L52" s="112"/>
    </row>
    <row r="53" spans="1:12" s="45" customFormat="1" ht="20.100000000000001" customHeight="1">
      <c r="A53" s="112"/>
      <c r="B53" s="131"/>
      <c r="C53" s="117"/>
      <c r="D53" s="117"/>
      <c r="E53" s="117"/>
      <c r="F53" s="117"/>
      <c r="G53" s="130"/>
      <c r="H53" s="130"/>
      <c r="I53" s="112"/>
      <c r="J53" s="112"/>
      <c r="K53" s="112"/>
      <c r="L53" s="112"/>
    </row>
    <row r="54" spans="1:12" s="45" customFormat="1" ht="20.100000000000001" customHeight="1">
      <c r="A54" s="112"/>
      <c r="B54" s="131"/>
      <c r="C54" s="117"/>
      <c r="D54" s="117"/>
      <c r="E54" s="117"/>
      <c r="F54" s="117"/>
      <c r="G54" s="130"/>
      <c r="H54" s="130"/>
      <c r="I54" s="112"/>
      <c r="J54" s="112"/>
      <c r="K54" s="112"/>
      <c r="L54" s="112"/>
    </row>
    <row r="55" spans="1:12" s="45" customFormat="1" ht="20.100000000000001" customHeight="1">
      <c r="A55" s="112"/>
      <c r="B55" s="131"/>
      <c r="C55" s="117"/>
      <c r="D55" s="117"/>
      <c r="E55" s="117"/>
      <c r="F55" s="117"/>
      <c r="G55" s="130"/>
      <c r="H55" s="130"/>
      <c r="I55" s="112"/>
      <c r="J55" s="112"/>
      <c r="K55" s="112"/>
      <c r="L55" s="112"/>
    </row>
    <row r="56" spans="1:12" s="45" customFormat="1" ht="20.100000000000001" customHeight="1">
      <c r="A56" s="112"/>
      <c r="B56" s="170"/>
      <c r="C56" s="170"/>
      <c r="D56" s="170"/>
      <c r="E56" s="170"/>
      <c r="F56" s="170"/>
      <c r="G56" s="170"/>
      <c r="H56" s="170"/>
      <c r="I56" s="112"/>
      <c r="J56" s="112"/>
      <c r="K56" s="112"/>
      <c r="L56" s="112"/>
    </row>
    <row r="57" spans="1:12" s="45" customFormat="1" ht="20.100000000000001" customHeight="1">
      <c r="A57" s="112"/>
      <c r="B57" s="112"/>
      <c r="C57" s="112"/>
      <c r="D57" s="112"/>
      <c r="E57" s="112"/>
      <c r="F57" s="112"/>
      <c r="G57" s="112"/>
      <c r="H57" s="112"/>
      <c r="I57" s="112"/>
      <c r="J57" s="112"/>
      <c r="K57" s="112"/>
      <c r="L57" s="112"/>
    </row>
    <row r="58" spans="1:12" s="45" customFormat="1" ht="20.100000000000001" customHeight="1">
      <c r="A58" s="112"/>
      <c r="B58" s="132"/>
      <c r="C58" s="133"/>
      <c r="D58" s="133"/>
      <c r="E58" s="133"/>
      <c r="F58" s="133"/>
      <c r="G58" s="133"/>
      <c r="H58" s="133"/>
      <c r="I58" s="112"/>
      <c r="J58" s="112"/>
      <c r="K58" s="112"/>
      <c r="L58" s="112"/>
    </row>
    <row r="59" spans="1:12" s="45" customFormat="1" ht="20.100000000000001" customHeight="1">
      <c r="A59" s="112"/>
      <c r="B59" s="112"/>
      <c r="C59" s="133"/>
      <c r="D59" s="133"/>
      <c r="E59" s="133"/>
      <c r="F59" s="133"/>
      <c r="G59" s="133"/>
      <c r="H59" s="133"/>
      <c r="I59" s="112"/>
      <c r="J59" s="112"/>
      <c r="K59" s="112"/>
      <c r="L59" s="112"/>
    </row>
    <row r="60" spans="1:12" s="45" customFormat="1" ht="20.100000000000001" customHeight="1">
      <c r="A60" s="112"/>
      <c r="B60" s="112"/>
      <c r="C60" s="133"/>
      <c r="D60" s="133"/>
      <c r="E60" s="133"/>
      <c r="F60" s="133"/>
      <c r="G60" s="133"/>
      <c r="H60" s="133"/>
      <c r="I60" s="112"/>
      <c r="J60" s="112"/>
      <c r="K60" s="112"/>
      <c r="L60" s="112"/>
    </row>
    <row r="61" spans="1:12" s="45" customFormat="1" ht="20.100000000000001" customHeight="1">
      <c r="A61" s="112"/>
      <c r="B61" s="112"/>
      <c r="C61" s="117"/>
      <c r="D61" s="117"/>
      <c r="E61" s="117"/>
      <c r="F61" s="117"/>
      <c r="G61" s="130"/>
      <c r="H61" s="130"/>
      <c r="I61" s="112"/>
      <c r="J61" s="112"/>
      <c r="K61" s="112"/>
      <c r="L61" s="112"/>
    </row>
    <row r="62" spans="1:12" s="45" customFormat="1" ht="20.100000000000001" customHeight="1">
      <c r="A62" s="112"/>
      <c r="B62" s="112"/>
      <c r="C62" s="117"/>
      <c r="D62" s="117"/>
      <c r="E62" s="117"/>
      <c r="F62" s="117"/>
      <c r="G62" s="130"/>
      <c r="H62" s="130"/>
      <c r="I62" s="112"/>
      <c r="J62" s="112"/>
      <c r="K62" s="112"/>
      <c r="L62" s="112"/>
    </row>
    <row r="63" spans="1:12" s="45" customFormat="1" ht="20.100000000000001" customHeight="1">
      <c r="A63" s="112"/>
      <c r="B63" s="112"/>
      <c r="C63" s="117"/>
      <c r="D63" s="117"/>
      <c r="E63" s="117"/>
      <c r="F63" s="117"/>
      <c r="G63" s="130"/>
      <c r="H63" s="130"/>
      <c r="I63" s="112"/>
      <c r="J63" s="112"/>
      <c r="K63" s="112"/>
      <c r="L63" s="112"/>
    </row>
    <row r="64" spans="1:12" s="45" customFormat="1" ht="20.100000000000001" customHeight="1">
      <c r="A64" s="112"/>
      <c r="B64" s="112"/>
      <c r="C64" s="130"/>
      <c r="D64" s="130"/>
      <c r="E64" s="130"/>
      <c r="F64" s="117"/>
      <c r="G64" s="130"/>
      <c r="H64" s="130"/>
      <c r="I64" s="112"/>
      <c r="J64" s="112"/>
      <c r="K64" s="112"/>
      <c r="L64" s="112"/>
    </row>
    <row r="65" spans="1:12" s="45" customFormat="1" ht="20.100000000000001" customHeight="1">
      <c r="A65" s="112"/>
      <c r="B65" s="112"/>
      <c r="C65" s="117"/>
      <c r="D65" s="117"/>
      <c r="E65" s="117"/>
      <c r="F65" s="117"/>
      <c r="G65" s="130"/>
      <c r="H65" s="130"/>
      <c r="I65" s="112"/>
      <c r="J65" s="112"/>
      <c r="K65" s="112"/>
      <c r="L65" s="112"/>
    </row>
    <row r="66" spans="1:12" s="45" customFormat="1" ht="20.100000000000001" customHeight="1">
      <c r="A66" s="112"/>
      <c r="B66" s="131"/>
      <c r="C66" s="117"/>
      <c r="D66" s="117"/>
      <c r="E66" s="117"/>
      <c r="F66" s="117"/>
      <c r="G66" s="130"/>
      <c r="H66" s="130"/>
      <c r="I66" s="112"/>
      <c r="J66" s="112"/>
      <c r="K66" s="112"/>
      <c r="L66" s="112"/>
    </row>
    <row r="67" spans="1:12" s="45" customFormat="1" ht="20.100000000000001" customHeight="1">
      <c r="A67" s="112"/>
      <c r="B67" s="112"/>
      <c r="C67" s="117"/>
      <c r="D67" s="117"/>
      <c r="E67" s="117"/>
      <c r="F67" s="117"/>
      <c r="G67" s="130"/>
      <c r="H67" s="130"/>
      <c r="I67" s="112"/>
      <c r="J67" s="112"/>
      <c r="K67" s="112"/>
      <c r="L67" s="112"/>
    </row>
    <row r="68" spans="1:12" s="45" customFormat="1" ht="20.100000000000001" customHeight="1">
      <c r="A68" s="112"/>
      <c r="B68" s="134"/>
      <c r="C68" s="117"/>
      <c r="D68" s="117"/>
      <c r="E68" s="117"/>
      <c r="F68" s="117"/>
      <c r="G68" s="130"/>
      <c r="H68" s="130"/>
      <c r="I68" s="112"/>
      <c r="J68" s="112"/>
      <c r="K68" s="112"/>
      <c r="L68" s="112"/>
    </row>
    <row r="69" spans="1:12" s="45" customFormat="1" ht="20.100000000000001" customHeight="1">
      <c r="A69" s="112"/>
      <c r="B69" s="112"/>
      <c r="C69" s="117"/>
      <c r="D69" s="117"/>
      <c r="E69" s="117"/>
      <c r="F69" s="117"/>
      <c r="G69" s="130"/>
      <c r="H69" s="130"/>
      <c r="I69" s="112"/>
      <c r="J69" s="112"/>
      <c r="K69" s="112"/>
      <c r="L69" s="112"/>
    </row>
    <row r="70" spans="1:12" s="45" customFormat="1" ht="20.100000000000001" customHeight="1">
      <c r="A70" s="112"/>
      <c r="B70" s="112"/>
      <c r="C70" s="117"/>
      <c r="D70" s="117"/>
      <c r="E70" s="117"/>
      <c r="F70" s="117"/>
      <c r="G70" s="130"/>
      <c r="H70" s="130"/>
      <c r="I70" s="112"/>
      <c r="J70" s="112"/>
      <c r="K70" s="112"/>
      <c r="L70" s="112"/>
    </row>
    <row r="71" spans="1:12" s="45" customFormat="1" ht="20.100000000000001" customHeight="1">
      <c r="A71" s="112"/>
      <c r="B71" s="112"/>
      <c r="C71" s="117"/>
      <c r="D71" s="117"/>
      <c r="E71" s="117"/>
      <c r="F71" s="117"/>
      <c r="G71" s="130"/>
      <c r="H71" s="130"/>
      <c r="I71" s="112"/>
      <c r="J71" s="112"/>
      <c r="K71" s="112"/>
      <c r="L71" s="112"/>
    </row>
    <row r="72" spans="1:12" s="45" customFormat="1" ht="20.100000000000001" customHeight="1">
      <c r="A72" s="112"/>
      <c r="B72" s="112"/>
      <c r="C72" s="117"/>
      <c r="D72" s="117"/>
      <c r="E72" s="117"/>
      <c r="F72" s="117"/>
      <c r="G72" s="130"/>
      <c r="H72" s="130"/>
      <c r="I72" s="112"/>
      <c r="J72" s="112"/>
      <c r="K72" s="112"/>
      <c r="L72" s="112"/>
    </row>
    <row r="73" spans="1:12" s="45" customFormat="1" ht="20.100000000000001" customHeight="1">
      <c r="A73" s="112"/>
      <c r="B73" s="112"/>
      <c r="C73" s="117"/>
      <c r="D73" s="117"/>
      <c r="E73" s="117"/>
      <c r="F73" s="117"/>
      <c r="G73" s="130"/>
      <c r="H73" s="130"/>
      <c r="I73" s="112"/>
      <c r="J73" s="112"/>
      <c r="K73" s="112"/>
      <c r="L73" s="112"/>
    </row>
    <row r="74" spans="1:12" s="45" customFormat="1" ht="20.100000000000001" customHeight="1">
      <c r="A74" s="112"/>
      <c r="B74" s="112"/>
      <c r="C74" s="117"/>
      <c r="D74" s="117"/>
      <c r="E74" s="117"/>
      <c r="F74" s="117"/>
      <c r="G74" s="130"/>
      <c r="H74" s="130"/>
      <c r="I74" s="112"/>
      <c r="J74" s="112"/>
      <c r="K74" s="112"/>
      <c r="L74" s="112"/>
    </row>
    <row r="75" spans="1:12" s="45" customFormat="1" ht="20.100000000000001" customHeight="1">
      <c r="A75" s="112"/>
      <c r="B75" s="112"/>
      <c r="C75" s="117"/>
      <c r="D75" s="117"/>
      <c r="E75" s="117"/>
      <c r="F75" s="117"/>
      <c r="G75" s="130"/>
      <c r="H75" s="130"/>
      <c r="I75" s="112"/>
      <c r="J75" s="112"/>
      <c r="K75" s="112"/>
      <c r="L75" s="112"/>
    </row>
    <row r="76" spans="1:12" s="45" customFormat="1" ht="20.100000000000001" customHeight="1">
      <c r="A76" s="112"/>
      <c r="B76" s="112"/>
      <c r="C76" s="117"/>
      <c r="D76" s="117"/>
      <c r="E76" s="117"/>
      <c r="F76" s="117"/>
      <c r="G76" s="130"/>
      <c r="H76" s="130"/>
      <c r="I76" s="112"/>
      <c r="J76" s="112"/>
      <c r="K76" s="112"/>
      <c r="L76" s="112"/>
    </row>
    <row r="77" spans="1:12" s="45" customFormat="1" ht="20.100000000000001" customHeight="1">
      <c r="A77" s="112"/>
      <c r="B77" s="112"/>
      <c r="C77" s="117"/>
      <c r="D77" s="117"/>
      <c r="E77" s="117"/>
      <c r="F77" s="117"/>
      <c r="G77" s="130"/>
      <c r="H77" s="130"/>
      <c r="I77" s="112"/>
      <c r="J77" s="112"/>
      <c r="K77" s="112"/>
      <c r="L77" s="112"/>
    </row>
    <row r="78" spans="1:12" s="45" customFormat="1" ht="20.100000000000001" customHeight="1">
      <c r="A78" s="112"/>
      <c r="B78" s="112"/>
      <c r="C78" s="117"/>
      <c r="D78" s="117"/>
      <c r="E78" s="117"/>
      <c r="F78" s="117"/>
      <c r="G78" s="130"/>
      <c r="H78" s="130"/>
      <c r="I78" s="112"/>
      <c r="J78" s="112"/>
      <c r="K78" s="112"/>
      <c r="L78" s="112"/>
    </row>
    <row r="79" spans="1:12" s="45" customFormat="1" ht="20.100000000000001" customHeight="1">
      <c r="A79" s="112"/>
      <c r="B79" s="112"/>
      <c r="C79" s="117"/>
      <c r="D79" s="117"/>
      <c r="E79" s="117"/>
      <c r="F79" s="117"/>
      <c r="G79" s="130"/>
      <c r="H79" s="130"/>
      <c r="I79" s="112"/>
      <c r="J79" s="112"/>
      <c r="K79" s="112"/>
      <c r="L79" s="112"/>
    </row>
    <row r="80" spans="1:12" s="45" customFormat="1" ht="20.100000000000001" customHeight="1">
      <c r="A80" s="112"/>
      <c r="B80" s="112"/>
      <c r="C80" s="117"/>
      <c r="D80" s="117"/>
      <c r="E80" s="117"/>
      <c r="F80" s="117"/>
      <c r="G80" s="130"/>
      <c r="H80" s="130"/>
      <c r="I80" s="112"/>
      <c r="J80" s="112"/>
      <c r="K80" s="112"/>
      <c r="L80" s="112"/>
    </row>
    <row r="81" spans="1:12" s="45" customFormat="1" ht="20.100000000000001" customHeight="1">
      <c r="A81" s="112"/>
      <c r="B81" s="112"/>
      <c r="C81" s="117"/>
      <c r="D81" s="117"/>
      <c r="E81" s="117"/>
      <c r="F81" s="117"/>
      <c r="G81" s="130"/>
      <c r="H81" s="130"/>
      <c r="I81" s="112"/>
      <c r="J81" s="112"/>
      <c r="K81" s="112"/>
      <c r="L81" s="112"/>
    </row>
    <row r="82" spans="1:12" s="45" customFormat="1" ht="20.100000000000001" customHeight="1">
      <c r="A82" s="112"/>
      <c r="B82" s="112"/>
      <c r="C82" s="117"/>
      <c r="D82" s="117"/>
      <c r="E82" s="117"/>
      <c r="F82" s="117"/>
      <c r="G82" s="130"/>
      <c r="H82" s="130"/>
      <c r="I82" s="112"/>
      <c r="J82" s="112"/>
      <c r="K82" s="112"/>
      <c r="L82" s="112"/>
    </row>
    <row r="83" spans="1:12" s="45" customFormat="1" ht="20.100000000000001" customHeight="1">
      <c r="A83" s="112"/>
      <c r="B83" s="112"/>
      <c r="C83" s="117"/>
      <c r="D83" s="117"/>
      <c r="E83" s="117"/>
      <c r="F83" s="117"/>
      <c r="G83" s="130"/>
      <c r="H83" s="130"/>
      <c r="I83" s="112"/>
      <c r="J83" s="112"/>
      <c r="K83" s="112"/>
      <c r="L83" s="112"/>
    </row>
    <row r="84" spans="1:12" s="45" customFormat="1" ht="20.100000000000001" customHeight="1">
      <c r="A84" s="112"/>
      <c r="B84" s="112"/>
      <c r="C84" s="112"/>
      <c r="D84" s="112"/>
      <c r="E84" s="112"/>
      <c r="F84" s="112"/>
      <c r="G84" s="112"/>
      <c r="H84" s="112"/>
      <c r="I84" s="112"/>
      <c r="J84" s="112"/>
      <c r="K84" s="112"/>
      <c r="L84" s="112"/>
    </row>
    <row r="85" spans="1:12" s="45" customFormat="1" ht="20.100000000000001" customHeight="1">
      <c r="A85" s="112"/>
      <c r="B85" s="131"/>
      <c r="C85" s="117"/>
      <c r="D85" s="117"/>
      <c r="E85" s="117"/>
      <c r="F85" s="117"/>
      <c r="G85" s="130"/>
      <c r="H85" s="130"/>
      <c r="I85" s="112"/>
      <c r="J85" s="112"/>
      <c r="K85" s="112"/>
      <c r="L85" s="112"/>
    </row>
    <row r="86" spans="1:12" s="45" customFormat="1" ht="20.100000000000001" customHeight="1">
      <c r="A86" s="112"/>
      <c r="B86" s="131"/>
      <c r="C86" s="117"/>
      <c r="D86" s="117"/>
      <c r="E86" s="117"/>
      <c r="F86" s="117"/>
      <c r="G86" s="130"/>
      <c r="H86" s="130"/>
      <c r="I86" s="112"/>
      <c r="J86" s="112"/>
      <c r="K86" s="112"/>
      <c r="L86" s="112"/>
    </row>
    <row r="87" spans="1:12" s="45" customFormat="1" ht="20.100000000000001" customHeight="1">
      <c r="A87" s="112"/>
      <c r="B87" s="131"/>
      <c r="C87" s="117"/>
      <c r="D87" s="117"/>
      <c r="E87" s="117"/>
      <c r="F87" s="117"/>
      <c r="G87" s="130"/>
      <c r="H87" s="130"/>
      <c r="I87" s="112"/>
      <c r="J87" s="112"/>
      <c r="K87" s="112"/>
      <c r="L87" s="112"/>
    </row>
    <row r="88" spans="1:12" s="45" customFormat="1" ht="20.100000000000001" customHeight="1">
      <c r="A88" s="112"/>
      <c r="B88" s="131"/>
      <c r="C88" s="112"/>
      <c r="D88" s="112"/>
      <c r="E88" s="112"/>
      <c r="F88" s="112"/>
      <c r="G88" s="112"/>
      <c r="H88" s="112"/>
      <c r="I88" s="112"/>
      <c r="J88" s="112"/>
      <c r="K88" s="112"/>
      <c r="L88" s="112"/>
    </row>
    <row r="89" spans="1:12" s="45" customFormat="1" ht="20.100000000000001" customHeight="1">
      <c r="A89" s="112"/>
      <c r="B89" s="131"/>
      <c r="C89" s="112"/>
      <c r="D89" s="112"/>
      <c r="E89" s="112"/>
      <c r="F89" s="112"/>
      <c r="G89" s="112"/>
      <c r="H89" s="112"/>
      <c r="I89" s="112"/>
      <c r="J89" s="112"/>
      <c r="K89" s="112"/>
      <c r="L89" s="112"/>
    </row>
    <row r="90" spans="1:12" s="45" customFormat="1" ht="20.100000000000001" customHeight="1">
      <c r="A90" s="112"/>
      <c r="B90" s="112"/>
      <c r="C90" s="133"/>
      <c r="D90" s="133"/>
      <c r="E90" s="133"/>
      <c r="F90" s="133"/>
      <c r="G90" s="133"/>
      <c r="H90" s="133"/>
      <c r="I90" s="112"/>
      <c r="J90" s="112"/>
      <c r="K90" s="112"/>
      <c r="L90" s="112"/>
    </row>
    <row r="91" spans="1:12" s="45" customFormat="1" ht="20.100000000000001" customHeight="1">
      <c r="A91" s="112"/>
      <c r="B91" s="112"/>
      <c r="C91" s="133"/>
      <c r="D91" s="133"/>
      <c r="E91" s="133"/>
      <c r="F91" s="133"/>
      <c r="G91" s="133"/>
      <c r="H91" s="133"/>
      <c r="I91" s="112"/>
      <c r="J91" s="112"/>
      <c r="K91" s="112"/>
      <c r="L91" s="112"/>
    </row>
    <row r="92" spans="1:12" s="45" customFormat="1" ht="20.100000000000001" customHeight="1">
      <c r="A92" s="112"/>
      <c r="B92" s="134"/>
      <c r="C92" s="112"/>
      <c r="D92" s="112"/>
      <c r="E92" s="112"/>
      <c r="F92" s="112"/>
      <c r="G92" s="112"/>
      <c r="H92" s="112"/>
      <c r="I92" s="112"/>
      <c r="J92" s="112"/>
      <c r="K92" s="112"/>
      <c r="L92" s="112"/>
    </row>
    <row r="93" spans="1:12" s="45" customFormat="1" ht="20.100000000000001" customHeight="1">
      <c r="A93" s="112"/>
      <c r="B93" s="112"/>
      <c r="C93" s="117"/>
      <c r="D93" s="117"/>
      <c r="E93" s="117"/>
      <c r="F93" s="117"/>
      <c r="G93" s="130"/>
      <c r="H93" s="130"/>
      <c r="I93" s="112"/>
      <c r="J93" s="112"/>
      <c r="K93" s="112"/>
      <c r="L93" s="112"/>
    </row>
    <row r="94" spans="1:12" s="45" customFormat="1" ht="20.100000000000001" customHeight="1">
      <c r="A94" s="112"/>
      <c r="B94" s="112"/>
      <c r="C94" s="117"/>
      <c r="D94" s="117"/>
      <c r="E94" s="117"/>
      <c r="F94" s="117"/>
      <c r="G94" s="130"/>
      <c r="H94" s="130"/>
      <c r="I94" s="112"/>
      <c r="J94" s="112"/>
      <c r="K94" s="112"/>
      <c r="L94" s="112"/>
    </row>
    <row r="95" spans="1:12" s="45" customFormat="1" ht="20.100000000000001" customHeight="1">
      <c r="A95" s="112"/>
      <c r="B95" s="112"/>
      <c r="C95" s="117"/>
      <c r="D95" s="117"/>
      <c r="E95" s="117"/>
      <c r="F95" s="117"/>
      <c r="G95" s="130"/>
      <c r="H95" s="130"/>
      <c r="I95" s="112"/>
      <c r="J95" s="112"/>
      <c r="K95" s="112"/>
      <c r="L95" s="112"/>
    </row>
    <row r="96" spans="1:12" s="45" customFormat="1" ht="20.100000000000001" customHeight="1">
      <c r="A96" s="112"/>
      <c r="B96" s="112"/>
      <c r="C96" s="130"/>
      <c r="D96" s="130"/>
      <c r="E96" s="130"/>
      <c r="F96" s="117"/>
      <c r="G96" s="130"/>
      <c r="H96" s="130"/>
      <c r="I96" s="112"/>
      <c r="J96" s="112"/>
      <c r="K96" s="112"/>
      <c r="L96" s="112"/>
    </row>
    <row r="97" spans="1:12" s="45" customFormat="1" ht="20.100000000000001" customHeight="1">
      <c r="A97" s="112"/>
      <c r="B97" s="134"/>
      <c r="C97" s="117"/>
      <c r="D97" s="117"/>
      <c r="E97" s="117"/>
      <c r="F97" s="117"/>
      <c r="G97" s="130"/>
      <c r="H97" s="130"/>
      <c r="I97" s="112"/>
      <c r="J97" s="112"/>
      <c r="K97" s="112"/>
      <c r="L97" s="112"/>
    </row>
    <row r="98" spans="1:12" s="45" customFormat="1" ht="20.100000000000001" customHeight="1">
      <c r="A98" s="112"/>
      <c r="B98" s="112"/>
      <c r="C98" s="117"/>
      <c r="D98" s="117"/>
      <c r="E98" s="117"/>
      <c r="F98" s="117"/>
      <c r="G98" s="130"/>
      <c r="H98" s="130"/>
      <c r="I98" s="112"/>
      <c r="J98" s="112"/>
      <c r="K98" s="112"/>
      <c r="L98" s="112"/>
    </row>
    <row r="99" spans="1:12" s="45" customFormat="1" ht="20.100000000000001" customHeight="1">
      <c r="A99" s="112"/>
      <c r="B99" s="112"/>
      <c r="C99" s="117"/>
      <c r="D99" s="117"/>
      <c r="E99" s="117"/>
      <c r="F99" s="117"/>
      <c r="G99" s="130"/>
      <c r="H99" s="130"/>
      <c r="I99" s="112"/>
      <c r="J99" s="112"/>
      <c r="K99" s="112"/>
      <c r="L99" s="112"/>
    </row>
    <row r="100" spans="1:12" s="45" customFormat="1" ht="20.100000000000001" customHeight="1">
      <c r="A100" s="112"/>
      <c r="B100" s="112"/>
      <c r="C100" s="117"/>
      <c r="D100" s="117"/>
      <c r="E100" s="117"/>
      <c r="F100" s="117"/>
      <c r="G100" s="130"/>
      <c r="H100" s="130"/>
      <c r="I100" s="112"/>
      <c r="J100" s="112"/>
      <c r="K100" s="112"/>
      <c r="L100" s="112"/>
    </row>
    <row r="101" spans="1:12" s="45" customFormat="1" ht="20.100000000000001" customHeight="1">
      <c r="A101" s="112"/>
      <c r="B101" s="112"/>
      <c r="C101" s="117"/>
      <c r="D101" s="117"/>
      <c r="E101" s="117"/>
      <c r="F101" s="117"/>
      <c r="G101" s="130"/>
      <c r="H101" s="130"/>
      <c r="I101" s="112"/>
      <c r="J101" s="112"/>
      <c r="K101" s="112"/>
      <c r="L101" s="112"/>
    </row>
    <row r="102" spans="1:12" s="45" customFormat="1" ht="20.100000000000001" customHeight="1">
      <c r="A102" s="112"/>
      <c r="B102" s="112"/>
      <c r="C102" s="117"/>
      <c r="D102" s="117"/>
      <c r="E102" s="117"/>
      <c r="F102" s="117"/>
      <c r="G102" s="130"/>
      <c r="H102" s="130"/>
      <c r="I102" s="112"/>
      <c r="J102" s="112"/>
      <c r="K102" s="112"/>
      <c r="L102" s="112"/>
    </row>
    <row r="103" spans="1:12" s="45" customFormat="1" ht="20.100000000000001" customHeight="1">
      <c r="A103" s="112"/>
      <c r="B103" s="112"/>
      <c r="C103" s="117"/>
      <c r="D103" s="117"/>
      <c r="E103" s="117"/>
      <c r="F103" s="117"/>
      <c r="G103" s="130"/>
      <c r="H103" s="130"/>
      <c r="I103" s="112"/>
      <c r="J103" s="112"/>
      <c r="K103" s="112"/>
      <c r="L103" s="112"/>
    </row>
    <row r="104" spans="1:12" s="45" customFormat="1" ht="20.100000000000001" customHeight="1">
      <c r="A104" s="112"/>
      <c r="B104" s="112"/>
      <c r="C104" s="117"/>
      <c r="D104" s="117"/>
      <c r="E104" s="117"/>
      <c r="F104" s="117"/>
      <c r="G104" s="130"/>
      <c r="H104" s="130"/>
      <c r="I104" s="112"/>
      <c r="J104" s="112"/>
      <c r="K104" s="112"/>
      <c r="L104" s="112"/>
    </row>
    <row r="105" spans="1:12" s="45" customFormat="1" ht="20.100000000000001" customHeight="1">
      <c r="A105" s="112"/>
      <c r="B105" s="112"/>
      <c r="C105" s="117"/>
      <c r="D105" s="117"/>
      <c r="E105" s="117"/>
      <c r="F105" s="117"/>
      <c r="G105" s="130"/>
      <c r="H105" s="130"/>
      <c r="I105" s="112"/>
      <c r="J105" s="112"/>
      <c r="K105" s="112"/>
      <c r="L105" s="112"/>
    </row>
    <row r="106" spans="1:12" s="45" customFormat="1" ht="20.100000000000001" customHeight="1">
      <c r="A106" s="112"/>
      <c r="B106" s="112"/>
      <c r="C106" s="117"/>
      <c r="D106" s="117"/>
      <c r="E106" s="117"/>
      <c r="F106" s="117"/>
      <c r="G106" s="130"/>
      <c r="H106" s="130"/>
      <c r="I106" s="112"/>
      <c r="J106" s="112"/>
      <c r="K106" s="112"/>
      <c r="L106" s="112"/>
    </row>
    <row r="107" spans="1:12" s="45" customFormat="1" ht="20.100000000000001" customHeight="1">
      <c r="A107" s="112"/>
      <c r="B107" s="112"/>
      <c r="C107" s="117"/>
      <c r="D107" s="117"/>
      <c r="E107" s="117"/>
      <c r="F107" s="117"/>
      <c r="G107" s="130"/>
      <c r="H107" s="130"/>
      <c r="I107" s="112"/>
      <c r="J107" s="112"/>
      <c r="K107" s="112"/>
      <c r="L107" s="112"/>
    </row>
    <row r="108" spans="1:12" s="45" customFormat="1" ht="20.100000000000001" customHeight="1">
      <c r="A108" s="112"/>
      <c r="B108" s="112"/>
      <c r="C108" s="117"/>
      <c r="D108" s="117"/>
      <c r="E108" s="117"/>
      <c r="F108" s="117"/>
      <c r="G108" s="130"/>
      <c r="H108" s="130"/>
      <c r="I108" s="112"/>
      <c r="J108" s="112"/>
      <c r="K108" s="112"/>
      <c r="L108" s="112"/>
    </row>
    <row r="109" spans="1:12" s="45" customFormat="1" ht="20.100000000000001" customHeight="1">
      <c r="A109" s="112"/>
      <c r="B109" s="112"/>
      <c r="C109" s="117"/>
      <c r="D109" s="117"/>
      <c r="E109" s="117"/>
      <c r="F109" s="117"/>
      <c r="G109" s="130"/>
      <c r="H109" s="130"/>
      <c r="I109" s="112"/>
      <c r="J109" s="112"/>
      <c r="K109" s="112"/>
      <c r="L109" s="112"/>
    </row>
    <row r="110" spans="1:12" s="45" customFormat="1" ht="20.100000000000001" customHeight="1">
      <c r="A110" s="112"/>
      <c r="B110" s="112"/>
      <c r="C110" s="117"/>
      <c r="D110" s="117"/>
      <c r="E110" s="117"/>
      <c r="F110" s="117"/>
      <c r="G110" s="130"/>
      <c r="H110" s="130"/>
      <c r="I110" s="112"/>
      <c r="J110" s="112"/>
      <c r="K110" s="112"/>
      <c r="L110" s="112"/>
    </row>
    <row r="111" spans="1:12" s="45" customFormat="1" ht="20.100000000000001" customHeight="1">
      <c r="A111" s="112"/>
      <c r="B111" s="112"/>
      <c r="C111" s="117"/>
      <c r="D111" s="117"/>
      <c r="E111" s="117"/>
      <c r="F111" s="117"/>
      <c r="G111" s="130"/>
      <c r="H111" s="130"/>
      <c r="I111" s="112"/>
      <c r="J111" s="112"/>
      <c r="K111" s="112"/>
      <c r="L111" s="112"/>
    </row>
    <row r="112" spans="1:12" s="45" customFormat="1" ht="20.100000000000001" customHeight="1">
      <c r="A112" s="112"/>
      <c r="B112" s="112"/>
      <c r="C112" s="117"/>
      <c r="D112" s="117"/>
      <c r="E112" s="117"/>
      <c r="F112" s="117"/>
      <c r="G112" s="130"/>
      <c r="H112" s="130"/>
      <c r="I112" s="112"/>
      <c r="J112" s="112"/>
      <c r="K112" s="112"/>
      <c r="L112" s="112"/>
    </row>
    <row r="113" spans="1:12" s="45" customFormat="1" ht="20.100000000000001" customHeight="1">
      <c r="A113" s="112"/>
      <c r="B113" s="112"/>
      <c r="C113" s="117"/>
      <c r="D113" s="117"/>
      <c r="E113" s="117"/>
      <c r="F113" s="117"/>
      <c r="G113" s="130"/>
      <c r="H113" s="130"/>
      <c r="I113" s="112"/>
      <c r="J113" s="112"/>
      <c r="K113" s="112"/>
      <c r="L113" s="112"/>
    </row>
    <row r="114" spans="1:12" s="45" customFormat="1" ht="20.100000000000001" customHeight="1">
      <c r="A114" s="112"/>
      <c r="B114" s="112"/>
      <c r="C114" s="117"/>
      <c r="D114" s="117"/>
      <c r="E114" s="117"/>
      <c r="F114" s="117"/>
      <c r="G114" s="130"/>
      <c r="H114" s="130"/>
      <c r="I114" s="112"/>
      <c r="J114" s="112"/>
      <c r="K114" s="112"/>
      <c r="L114" s="112"/>
    </row>
    <row r="115" spans="1:12" s="45" customFormat="1" ht="20.100000000000001" customHeight="1">
      <c r="A115" s="112"/>
      <c r="B115" s="112"/>
      <c r="C115" s="117"/>
      <c r="D115" s="117"/>
      <c r="E115" s="117"/>
      <c r="F115" s="117"/>
      <c r="G115" s="130"/>
      <c r="H115" s="130"/>
      <c r="I115" s="112"/>
      <c r="J115" s="112"/>
      <c r="K115" s="112"/>
      <c r="L115" s="112"/>
    </row>
    <row r="116" spans="1:12" s="45" customFormat="1" ht="20.100000000000001" customHeight="1">
      <c r="A116" s="112"/>
      <c r="B116" s="112"/>
      <c r="C116" s="117"/>
      <c r="D116" s="117"/>
      <c r="E116" s="117"/>
      <c r="F116" s="117"/>
      <c r="G116" s="130"/>
      <c r="H116" s="130"/>
      <c r="I116" s="112"/>
      <c r="J116" s="112"/>
      <c r="K116" s="112"/>
      <c r="L116" s="112"/>
    </row>
    <row r="117" spans="1:12" s="45" customFormat="1" ht="20.100000000000001" customHeight="1">
      <c r="A117" s="112"/>
      <c r="B117" s="112"/>
      <c r="C117" s="117"/>
      <c r="D117" s="117"/>
      <c r="E117" s="117"/>
      <c r="F117" s="117"/>
      <c r="G117" s="130"/>
      <c r="H117" s="130"/>
      <c r="I117" s="112"/>
      <c r="J117" s="112"/>
      <c r="K117" s="112"/>
      <c r="L117" s="112"/>
    </row>
    <row r="118" spans="1:12" s="45" customFormat="1" ht="20.100000000000001" customHeight="1">
      <c r="A118" s="112"/>
      <c r="B118" s="112"/>
      <c r="C118" s="117"/>
      <c r="D118" s="117"/>
      <c r="E118" s="117"/>
      <c r="F118" s="117"/>
      <c r="G118" s="130"/>
      <c r="H118" s="130"/>
      <c r="I118" s="112"/>
      <c r="J118" s="112"/>
      <c r="K118" s="112"/>
      <c r="L118" s="112"/>
    </row>
    <row r="119" spans="1:12" s="45" customFormat="1" ht="20.100000000000001" customHeight="1">
      <c r="A119" s="112"/>
      <c r="B119" s="112"/>
      <c r="C119" s="117"/>
      <c r="D119" s="117"/>
      <c r="E119" s="117"/>
      <c r="F119" s="117"/>
      <c r="G119" s="130"/>
      <c r="H119" s="130"/>
      <c r="I119" s="112"/>
      <c r="J119" s="112"/>
      <c r="K119" s="112"/>
      <c r="L119" s="112"/>
    </row>
    <row r="120" spans="1:12" s="45" customFormat="1" ht="20.100000000000001" customHeight="1">
      <c r="A120" s="112"/>
      <c r="B120" s="112"/>
      <c r="C120" s="117"/>
      <c r="D120" s="117"/>
      <c r="E120" s="117"/>
      <c r="F120" s="117"/>
      <c r="G120" s="130"/>
      <c r="H120" s="130"/>
      <c r="I120" s="112"/>
      <c r="J120" s="112"/>
      <c r="K120" s="112"/>
      <c r="L120" s="112"/>
    </row>
    <row r="121" spans="1:12" s="45" customFormat="1" ht="20.100000000000001" customHeight="1">
      <c r="A121" s="112"/>
      <c r="B121" s="112"/>
      <c r="C121" s="117"/>
      <c r="D121" s="117"/>
      <c r="E121" s="117"/>
      <c r="F121" s="117"/>
      <c r="G121" s="130"/>
      <c r="H121" s="130"/>
      <c r="I121" s="112"/>
      <c r="J121" s="112"/>
      <c r="K121" s="112"/>
      <c r="L121" s="112"/>
    </row>
    <row r="122" spans="1:12" s="45" customFormat="1" ht="20.100000000000001" customHeight="1">
      <c r="A122" s="112"/>
      <c r="B122" s="112"/>
      <c r="C122" s="117"/>
      <c r="D122" s="117"/>
      <c r="E122" s="117"/>
      <c r="F122" s="117"/>
      <c r="G122" s="130"/>
      <c r="H122" s="130"/>
      <c r="I122" s="112"/>
      <c r="J122" s="112"/>
      <c r="K122" s="112"/>
      <c r="L122" s="112"/>
    </row>
    <row r="123" spans="1:12" s="45" customFormat="1" ht="20.100000000000001" customHeight="1">
      <c r="A123" s="112"/>
      <c r="B123" s="112"/>
      <c r="C123" s="117"/>
      <c r="D123" s="117"/>
      <c r="E123" s="117"/>
      <c r="F123" s="117"/>
      <c r="G123" s="130"/>
      <c r="H123" s="130"/>
      <c r="I123" s="112"/>
      <c r="J123" s="112"/>
      <c r="K123" s="112"/>
      <c r="L123" s="112"/>
    </row>
    <row r="124" spans="1:12" s="45" customFormat="1" ht="20.100000000000001" customHeight="1">
      <c r="A124" s="112"/>
      <c r="B124" s="112"/>
      <c r="C124" s="117"/>
      <c r="D124" s="117"/>
      <c r="E124" s="117"/>
      <c r="F124" s="117"/>
      <c r="G124" s="130"/>
      <c r="H124" s="130"/>
      <c r="I124" s="112"/>
      <c r="J124" s="112"/>
      <c r="K124" s="112"/>
      <c r="L124" s="112"/>
    </row>
    <row r="125" spans="1:12" s="45" customFormat="1" ht="20.100000000000001" customHeight="1">
      <c r="A125" s="112"/>
      <c r="B125" s="112"/>
      <c r="C125" s="117"/>
      <c r="D125" s="117"/>
      <c r="E125" s="117"/>
      <c r="F125" s="117"/>
      <c r="G125" s="130"/>
      <c r="H125" s="130"/>
      <c r="I125" s="112"/>
      <c r="J125" s="112"/>
      <c r="K125" s="112"/>
      <c r="L125" s="112"/>
    </row>
    <row r="126" spans="1:12" s="45" customFormat="1" ht="20.100000000000001" customHeight="1">
      <c r="A126" s="112"/>
      <c r="B126" s="112"/>
      <c r="C126" s="117"/>
      <c r="D126" s="117"/>
      <c r="E126" s="117"/>
      <c r="F126" s="117"/>
      <c r="G126" s="130"/>
      <c r="H126" s="130"/>
      <c r="I126" s="112"/>
      <c r="J126" s="112"/>
      <c r="K126" s="112"/>
      <c r="L126" s="112"/>
    </row>
    <row r="127" spans="1:12" s="45" customFormat="1" ht="20.100000000000001" customHeight="1">
      <c r="A127" s="112"/>
      <c r="B127" s="112"/>
      <c r="C127" s="117"/>
      <c r="D127" s="117"/>
      <c r="E127" s="117"/>
      <c r="F127" s="117"/>
      <c r="G127" s="130"/>
      <c r="H127" s="130"/>
      <c r="I127" s="112"/>
      <c r="J127" s="112"/>
      <c r="K127" s="112"/>
      <c r="L127" s="112"/>
    </row>
    <row r="128" spans="1:12" s="45" customFormat="1" ht="20.100000000000001" customHeight="1">
      <c r="A128" s="112"/>
      <c r="B128" s="112"/>
      <c r="C128" s="117"/>
      <c r="D128" s="117"/>
      <c r="E128" s="117"/>
      <c r="F128" s="117"/>
      <c r="G128" s="130"/>
      <c r="H128" s="130"/>
      <c r="I128" s="112"/>
      <c r="J128" s="112"/>
      <c r="K128" s="112"/>
      <c r="L128" s="112"/>
    </row>
    <row r="129" spans="1:12" s="45" customFormat="1" ht="20.100000000000001" customHeight="1">
      <c r="A129" s="112"/>
      <c r="B129" s="112"/>
      <c r="C129" s="117"/>
      <c r="D129" s="117"/>
      <c r="E129" s="117"/>
      <c r="F129" s="117"/>
      <c r="G129" s="130"/>
      <c r="H129" s="130"/>
      <c r="I129" s="112"/>
      <c r="J129" s="112"/>
      <c r="K129" s="112"/>
      <c r="L129" s="112"/>
    </row>
    <row r="130" spans="1:12" s="45" customFormat="1" ht="20.100000000000001" customHeight="1">
      <c r="A130" s="112"/>
      <c r="B130" s="112"/>
      <c r="C130" s="117"/>
      <c r="D130" s="117"/>
      <c r="E130" s="117"/>
      <c r="F130" s="117"/>
      <c r="G130" s="130"/>
      <c r="H130" s="130"/>
      <c r="I130" s="112"/>
      <c r="J130" s="112"/>
      <c r="K130" s="112"/>
      <c r="L130" s="112"/>
    </row>
    <row r="131" spans="1:12" s="45" customFormat="1" ht="20.100000000000001" customHeight="1">
      <c r="A131" s="112"/>
      <c r="B131" s="112"/>
      <c r="C131" s="117"/>
      <c r="D131" s="117"/>
      <c r="E131" s="117"/>
      <c r="F131" s="117"/>
      <c r="G131" s="130"/>
      <c r="H131" s="130"/>
      <c r="I131" s="112"/>
      <c r="J131" s="112"/>
      <c r="K131" s="112"/>
      <c r="L131" s="112"/>
    </row>
    <row r="132" spans="1:12" s="45" customFormat="1" ht="20.100000000000001" customHeight="1">
      <c r="C132" s="46"/>
      <c r="D132" s="46"/>
      <c r="E132" s="46"/>
      <c r="F132" s="46"/>
      <c r="G132" s="47"/>
      <c r="H132" s="47"/>
    </row>
    <row r="133" spans="1:12" s="45" customFormat="1" ht="20.100000000000001" customHeight="1">
      <c r="C133" s="46"/>
      <c r="D133" s="46"/>
      <c r="E133" s="46"/>
      <c r="F133" s="46"/>
      <c r="G133" s="47"/>
      <c r="H133" s="47"/>
    </row>
    <row r="134" spans="1:12" s="45" customFormat="1" ht="20.100000000000001" customHeight="1">
      <c r="B134" s="49"/>
      <c r="C134" s="46"/>
      <c r="D134" s="46"/>
      <c r="E134" s="46"/>
      <c r="F134" s="46"/>
      <c r="G134" s="47"/>
      <c r="H134" s="47"/>
    </row>
    <row r="135" spans="1:12" s="45" customFormat="1" ht="20.100000000000001" customHeight="1">
      <c r="B135" s="49"/>
      <c r="C135" s="46"/>
      <c r="D135" s="46"/>
      <c r="E135" s="46"/>
      <c r="F135" s="46"/>
      <c r="G135" s="47"/>
      <c r="H135" s="47"/>
    </row>
    <row r="136" spans="1:12" s="45" customFormat="1" ht="20.100000000000001" customHeight="1">
      <c r="B136" s="49"/>
      <c r="C136" s="46"/>
      <c r="D136" s="46"/>
      <c r="E136" s="46"/>
      <c r="F136" s="46"/>
      <c r="G136" s="47"/>
      <c r="H136" s="47"/>
    </row>
    <row r="137" spans="1:12" s="45" customFormat="1" ht="20.100000000000001" customHeight="1">
      <c r="B137" s="49"/>
      <c r="C137" s="46"/>
      <c r="D137" s="46"/>
      <c r="E137" s="46"/>
      <c r="F137" s="46"/>
      <c r="G137" s="47"/>
      <c r="H137" s="47"/>
    </row>
    <row r="138" spans="1:12" s="45" customFormat="1" ht="20.100000000000001" customHeight="1">
      <c r="C138" s="46"/>
      <c r="D138" s="46"/>
      <c r="E138" s="46"/>
      <c r="F138" s="46"/>
      <c r="G138" s="47"/>
      <c r="H138" s="47"/>
    </row>
    <row r="139" spans="1:12" s="45" customFormat="1" ht="20.100000000000001" customHeight="1">
      <c r="C139" s="46"/>
      <c r="D139" s="46"/>
      <c r="E139" s="46"/>
      <c r="F139" s="46"/>
      <c r="G139" s="47"/>
      <c r="H139" s="47"/>
    </row>
    <row r="140" spans="1:12" s="45" customFormat="1" ht="20.100000000000001" customHeight="1">
      <c r="B140" s="163"/>
      <c r="C140" s="163"/>
      <c r="D140" s="163"/>
      <c r="E140" s="163"/>
      <c r="F140" s="163"/>
      <c r="G140" s="163"/>
      <c r="H140" s="163"/>
    </row>
    <row r="141" spans="1:12" s="45" customFormat="1" ht="20.100000000000001" customHeight="1"/>
    <row r="142" spans="1:12" s="45" customFormat="1" ht="20.100000000000001" customHeight="1">
      <c r="B142" s="50"/>
      <c r="C142" s="51"/>
      <c r="D142" s="51"/>
      <c r="E142" s="51"/>
      <c r="F142" s="51"/>
      <c r="G142" s="51"/>
      <c r="H142" s="51"/>
    </row>
    <row r="143" spans="1:12" s="45" customFormat="1" ht="20.100000000000001" customHeight="1">
      <c r="C143" s="51"/>
      <c r="D143" s="51"/>
      <c r="E143" s="51"/>
      <c r="F143" s="51"/>
      <c r="G143" s="51"/>
      <c r="H143" s="51"/>
    </row>
    <row r="144" spans="1:12" s="45" customFormat="1" ht="20.100000000000001" customHeight="1">
      <c r="C144" s="51"/>
      <c r="D144" s="51"/>
      <c r="E144" s="51"/>
      <c r="F144" s="51"/>
      <c r="G144" s="51"/>
      <c r="H144" s="51"/>
    </row>
    <row r="145" spans="2:8" s="45" customFormat="1" ht="20.100000000000001" customHeight="1">
      <c r="C145" s="46"/>
      <c r="D145" s="46"/>
      <c r="E145" s="46"/>
      <c r="F145" s="46"/>
      <c r="G145" s="47"/>
      <c r="H145" s="47"/>
    </row>
    <row r="146" spans="2:8" s="45" customFormat="1" ht="20.100000000000001" customHeight="1">
      <c r="C146" s="46"/>
      <c r="D146" s="46"/>
      <c r="E146" s="46"/>
      <c r="F146" s="46"/>
      <c r="G146" s="47"/>
      <c r="H146" s="47"/>
    </row>
    <row r="147" spans="2:8" s="45" customFormat="1" ht="20.100000000000001" customHeight="1">
      <c r="C147" s="46"/>
      <c r="D147" s="46"/>
      <c r="E147" s="46"/>
      <c r="F147" s="46"/>
      <c r="G147" s="47"/>
      <c r="H147" s="47"/>
    </row>
    <row r="148" spans="2:8" s="45" customFormat="1" ht="20.100000000000001" customHeight="1">
      <c r="C148" s="47"/>
      <c r="D148" s="47"/>
      <c r="E148" s="47"/>
      <c r="F148" s="46"/>
      <c r="G148" s="47"/>
      <c r="H148" s="47"/>
    </row>
    <row r="149" spans="2:8" s="45" customFormat="1" ht="20.100000000000001" customHeight="1">
      <c r="C149" s="46"/>
      <c r="D149" s="46"/>
      <c r="E149" s="46"/>
      <c r="F149" s="46"/>
      <c r="G149" s="47"/>
      <c r="H149" s="47"/>
    </row>
    <row r="150" spans="2:8" s="45" customFormat="1" ht="20.100000000000001" customHeight="1">
      <c r="B150" s="49"/>
      <c r="C150" s="46"/>
      <c r="D150" s="46"/>
      <c r="E150" s="46"/>
      <c r="F150" s="46"/>
      <c r="G150" s="47"/>
      <c r="H150" s="47"/>
    </row>
    <row r="151" spans="2:8" s="45" customFormat="1" ht="20.100000000000001" customHeight="1">
      <c r="C151" s="46"/>
      <c r="D151" s="46"/>
      <c r="E151" s="46"/>
      <c r="F151" s="46"/>
      <c r="G151" s="47"/>
      <c r="H151" s="47"/>
    </row>
    <row r="152" spans="2:8" s="45" customFormat="1" ht="20.100000000000001" customHeight="1">
      <c r="B152" s="52"/>
      <c r="C152" s="46"/>
      <c r="D152" s="46"/>
      <c r="E152" s="46"/>
      <c r="F152" s="46"/>
      <c r="G152" s="47"/>
      <c r="H152" s="47"/>
    </row>
    <row r="153" spans="2:8" s="45" customFormat="1" ht="20.100000000000001" customHeight="1">
      <c r="C153" s="46"/>
      <c r="D153" s="46"/>
      <c r="E153" s="46"/>
      <c r="F153" s="46"/>
      <c r="G153" s="47"/>
      <c r="H153" s="47"/>
    </row>
    <row r="154" spans="2:8" s="45" customFormat="1" ht="20.100000000000001" customHeight="1">
      <c r="C154" s="46"/>
      <c r="D154" s="46"/>
      <c r="E154" s="46"/>
      <c r="F154" s="46"/>
      <c r="G154" s="47"/>
      <c r="H154" s="47"/>
    </row>
    <row r="155" spans="2:8" s="45" customFormat="1" ht="20.100000000000001" customHeight="1">
      <c r="C155" s="46"/>
      <c r="D155" s="46"/>
      <c r="E155" s="46"/>
      <c r="F155" s="46"/>
      <c r="G155" s="47"/>
      <c r="H155" s="47"/>
    </row>
    <row r="156" spans="2:8" s="45" customFormat="1" ht="20.100000000000001" customHeight="1">
      <c r="C156" s="46"/>
      <c r="D156" s="46"/>
      <c r="E156" s="46"/>
      <c r="F156" s="46"/>
      <c r="G156" s="47"/>
      <c r="H156" s="47"/>
    </row>
    <row r="157" spans="2:8" s="45" customFormat="1" ht="20.100000000000001" customHeight="1">
      <c r="C157" s="46"/>
      <c r="D157" s="46"/>
      <c r="E157" s="46"/>
      <c r="F157" s="46"/>
      <c r="G157" s="47"/>
      <c r="H157" s="47"/>
    </row>
    <row r="158" spans="2:8" s="45" customFormat="1" ht="20.100000000000001" customHeight="1">
      <c r="C158" s="46"/>
      <c r="D158" s="46"/>
      <c r="E158" s="46"/>
      <c r="F158" s="46"/>
      <c r="G158" s="47"/>
      <c r="H158" s="47"/>
    </row>
    <row r="159" spans="2:8" s="45" customFormat="1" ht="20.100000000000001" customHeight="1">
      <c r="C159" s="46"/>
      <c r="D159" s="46"/>
      <c r="E159" s="46"/>
      <c r="F159" s="46"/>
      <c r="G159" s="47"/>
      <c r="H159" s="47"/>
    </row>
    <row r="160" spans="2:8" s="45" customFormat="1" ht="20.100000000000001" customHeight="1">
      <c r="C160" s="46"/>
      <c r="D160" s="46"/>
      <c r="E160" s="46"/>
      <c r="F160" s="46"/>
      <c r="G160" s="47"/>
      <c r="H160" s="47"/>
    </row>
    <row r="161" spans="2:8" s="45" customFormat="1" ht="20.100000000000001" customHeight="1">
      <c r="C161" s="46"/>
      <c r="D161" s="46"/>
      <c r="E161" s="46"/>
      <c r="F161" s="46"/>
      <c r="G161" s="47"/>
      <c r="H161" s="47"/>
    </row>
    <row r="162" spans="2:8" s="45" customFormat="1" ht="20.100000000000001" customHeight="1">
      <c r="C162" s="46"/>
      <c r="D162" s="46"/>
      <c r="E162" s="46"/>
      <c r="F162" s="46"/>
      <c r="G162" s="47"/>
      <c r="H162" s="47"/>
    </row>
    <row r="163" spans="2:8" s="45" customFormat="1" ht="20.100000000000001" customHeight="1">
      <c r="C163" s="46"/>
      <c r="D163" s="46"/>
      <c r="E163" s="46"/>
      <c r="F163" s="46"/>
      <c r="G163" s="47"/>
      <c r="H163" s="47"/>
    </row>
    <row r="164" spans="2:8" s="45" customFormat="1" ht="20.100000000000001" customHeight="1">
      <c r="C164" s="46"/>
      <c r="D164" s="46"/>
      <c r="E164" s="46"/>
      <c r="F164" s="46"/>
      <c r="G164" s="47"/>
      <c r="H164" s="47"/>
    </row>
    <row r="165" spans="2:8" s="45" customFormat="1" ht="20.100000000000001" customHeight="1">
      <c r="C165" s="46"/>
      <c r="D165" s="46"/>
      <c r="E165" s="46"/>
      <c r="F165" s="46"/>
      <c r="G165" s="47"/>
      <c r="H165" s="47"/>
    </row>
    <row r="166" spans="2:8" s="45" customFormat="1" ht="20.100000000000001" customHeight="1">
      <c r="C166" s="46"/>
      <c r="D166" s="46"/>
      <c r="E166" s="46"/>
      <c r="F166" s="46"/>
      <c r="G166" s="47"/>
      <c r="H166" s="47"/>
    </row>
    <row r="167" spans="2:8" s="45" customFormat="1" ht="20.100000000000001" customHeight="1">
      <c r="C167" s="46"/>
      <c r="D167" s="46"/>
      <c r="E167" s="46"/>
      <c r="F167" s="46"/>
      <c r="G167" s="47"/>
      <c r="H167" s="47"/>
    </row>
    <row r="168" spans="2:8" s="45" customFormat="1" ht="20.100000000000001" customHeight="1"/>
    <row r="169" spans="2:8" s="45" customFormat="1" ht="20.100000000000001" customHeight="1">
      <c r="B169" s="49"/>
      <c r="C169" s="46"/>
      <c r="D169" s="46"/>
      <c r="E169" s="46"/>
      <c r="F169" s="46"/>
      <c r="G169" s="47"/>
      <c r="H169" s="47"/>
    </row>
    <row r="170" spans="2:8" s="45" customFormat="1" ht="20.100000000000001" customHeight="1">
      <c r="B170" s="49"/>
      <c r="C170" s="46"/>
      <c r="D170" s="46"/>
      <c r="E170" s="46"/>
      <c r="F170" s="46"/>
      <c r="G170" s="47"/>
      <c r="H170" s="47"/>
    </row>
    <row r="171" spans="2:8" s="45" customFormat="1" ht="20.100000000000001" customHeight="1">
      <c r="B171" s="49"/>
      <c r="C171" s="46"/>
      <c r="D171" s="46"/>
      <c r="E171" s="46"/>
      <c r="F171" s="46"/>
      <c r="G171" s="47"/>
      <c r="H171" s="47"/>
    </row>
    <row r="172" spans="2:8" s="45" customFormat="1" ht="20.100000000000001" customHeight="1">
      <c r="B172" s="49"/>
    </row>
    <row r="173" spans="2:8" s="45" customFormat="1" ht="20.100000000000001" customHeight="1">
      <c r="B173" s="49"/>
    </row>
    <row r="174" spans="2:8" s="45" customFormat="1" ht="20.100000000000001" customHeight="1">
      <c r="C174" s="51"/>
      <c r="D174" s="51"/>
      <c r="E174" s="51"/>
      <c r="F174" s="51"/>
      <c r="G174" s="51"/>
      <c r="H174" s="51"/>
    </row>
    <row r="175" spans="2:8" s="45" customFormat="1" ht="20.100000000000001" customHeight="1">
      <c r="C175" s="51"/>
      <c r="D175" s="51"/>
      <c r="E175" s="51"/>
      <c r="F175" s="51"/>
      <c r="G175" s="51"/>
      <c r="H175" s="51"/>
    </row>
    <row r="176" spans="2:8" s="45" customFormat="1" ht="20.100000000000001" customHeight="1">
      <c r="B176" s="52"/>
    </row>
    <row r="177" spans="2:8" s="45" customFormat="1" ht="20.100000000000001" customHeight="1">
      <c r="C177" s="46"/>
      <c r="D177" s="46"/>
      <c r="E177" s="46"/>
      <c r="F177" s="46"/>
      <c r="G177" s="47"/>
      <c r="H177" s="47"/>
    </row>
    <row r="178" spans="2:8" s="45" customFormat="1" ht="20.100000000000001" customHeight="1">
      <c r="C178" s="46"/>
      <c r="D178" s="46"/>
      <c r="E178" s="46"/>
      <c r="F178" s="46"/>
      <c r="G178" s="47"/>
      <c r="H178" s="47"/>
    </row>
    <row r="179" spans="2:8" s="45" customFormat="1" ht="20.100000000000001" customHeight="1">
      <c r="C179" s="46"/>
      <c r="D179" s="46"/>
      <c r="E179" s="46"/>
      <c r="F179" s="46"/>
      <c r="G179" s="47"/>
      <c r="H179" s="47"/>
    </row>
    <row r="180" spans="2:8" s="45" customFormat="1" ht="20.100000000000001" customHeight="1">
      <c r="C180" s="47"/>
      <c r="D180" s="47"/>
      <c r="E180" s="47"/>
      <c r="F180" s="46"/>
      <c r="G180" s="47"/>
      <c r="H180" s="47"/>
    </row>
    <row r="181" spans="2:8" s="45" customFormat="1" ht="20.100000000000001" customHeight="1">
      <c r="B181" s="52"/>
      <c r="C181" s="46"/>
      <c r="D181" s="46"/>
      <c r="E181" s="46"/>
      <c r="F181" s="46"/>
      <c r="G181" s="47"/>
      <c r="H181" s="47"/>
    </row>
    <row r="182" spans="2:8" s="45" customFormat="1" ht="20.100000000000001" customHeight="1">
      <c r="C182" s="46"/>
      <c r="D182" s="46"/>
      <c r="E182" s="46"/>
      <c r="F182" s="46"/>
      <c r="G182" s="47"/>
      <c r="H182" s="47"/>
    </row>
    <row r="183" spans="2:8" s="45" customFormat="1" ht="20.100000000000001" customHeight="1">
      <c r="C183" s="46"/>
      <c r="D183" s="46"/>
      <c r="E183" s="46"/>
      <c r="F183" s="46"/>
      <c r="G183" s="47"/>
      <c r="H183" s="47"/>
    </row>
    <row r="184" spans="2:8" s="45" customFormat="1" ht="20.100000000000001" customHeight="1">
      <c r="C184" s="46"/>
      <c r="D184" s="46"/>
      <c r="E184" s="46"/>
      <c r="F184" s="46"/>
      <c r="G184" s="47"/>
      <c r="H184" s="47"/>
    </row>
    <row r="185" spans="2:8" s="45" customFormat="1" ht="20.100000000000001" customHeight="1">
      <c r="C185" s="46"/>
      <c r="D185" s="46"/>
      <c r="E185" s="46"/>
      <c r="F185" s="46"/>
      <c r="G185" s="47"/>
      <c r="H185" s="47"/>
    </row>
    <row r="186" spans="2:8" s="45" customFormat="1" ht="20.100000000000001" customHeight="1">
      <c r="C186" s="46"/>
      <c r="D186" s="46"/>
      <c r="E186" s="46"/>
      <c r="F186" s="46"/>
      <c r="G186" s="47"/>
      <c r="H186" s="47"/>
    </row>
    <row r="187" spans="2:8" s="45" customFormat="1" ht="20.100000000000001" customHeight="1">
      <c r="C187" s="46"/>
      <c r="D187" s="46"/>
      <c r="E187" s="46"/>
      <c r="F187" s="46"/>
      <c r="G187" s="47"/>
      <c r="H187" s="47"/>
    </row>
    <row r="188" spans="2:8" s="45" customFormat="1" ht="20.100000000000001" customHeight="1">
      <c r="C188" s="46"/>
      <c r="D188" s="46"/>
      <c r="E188" s="46"/>
      <c r="F188" s="46"/>
      <c r="G188" s="47"/>
      <c r="H188" s="47"/>
    </row>
    <row r="189" spans="2:8" s="45" customFormat="1" ht="20.100000000000001" customHeight="1">
      <c r="C189" s="46"/>
      <c r="D189" s="46"/>
      <c r="E189" s="46"/>
      <c r="F189" s="46"/>
      <c r="G189" s="47"/>
      <c r="H189" s="47"/>
    </row>
    <row r="190" spans="2:8" s="45" customFormat="1" ht="20.100000000000001" customHeight="1">
      <c r="C190" s="46"/>
      <c r="D190" s="46"/>
      <c r="E190" s="46"/>
      <c r="F190" s="46"/>
      <c r="G190" s="47"/>
      <c r="H190" s="47"/>
    </row>
    <row r="191" spans="2:8" s="45" customFormat="1" ht="20.100000000000001" customHeight="1">
      <c r="C191" s="46"/>
      <c r="D191" s="46"/>
      <c r="E191" s="46"/>
      <c r="F191" s="46"/>
      <c r="G191" s="47"/>
      <c r="H191" s="47"/>
    </row>
    <row r="192" spans="2:8" s="45" customFormat="1" ht="20.100000000000001" customHeight="1">
      <c r="C192" s="46"/>
      <c r="D192" s="46"/>
      <c r="E192" s="46"/>
      <c r="F192" s="46"/>
      <c r="G192" s="47"/>
      <c r="H192" s="47"/>
    </row>
    <row r="193" spans="3:8" s="45" customFormat="1" ht="20.100000000000001" customHeight="1">
      <c r="C193" s="46"/>
      <c r="D193" s="46"/>
      <c r="E193" s="46"/>
      <c r="F193" s="46"/>
      <c r="G193" s="47"/>
      <c r="H193" s="47"/>
    </row>
    <row r="194" spans="3:8" s="45" customFormat="1" ht="20.100000000000001" customHeight="1">
      <c r="C194" s="46"/>
      <c r="D194" s="46"/>
      <c r="E194" s="46"/>
      <c r="F194" s="46"/>
      <c r="G194" s="47"/>
      <c r="H194" s="47"/>
    </row>
    <row r="195" spans="3:8" s="45" customFormat="1" ht="20.100000000000001" customHeight="1">
      <c r="C195" s="46"/>
      <c r="D195" s="46"/>
      <c r="E195" s="46"/>
      <c r="F195" s="46"/>
      <c r="G195" s="47"/>
      <c r="H195" s="47"/>
    </row>
    <row r="196" spans="3:8" s="45" customFormat="1" ht="20.100000000000001" customHeight="1">
      <c r="C196" s="46"/>
      <c r="D196" s="46"/>
      <c r="E196" s="46"/>
      <c r="F196" s="46"/>
      <c r="G196" s="47"/>
      <c r="H196" s="47"/>
    </row>
    <row r="197" spans="3:8" s="45" customFormat="1" ht="20.100000000000001" customHeight="1">
      <c r="C197" s="46"/>
      <c r="D197" s="46"/>
      <c r="E197" s="46"/>
      <c r="F197" s="46"/>
      <c r="G197" s="47"/>
      <c r="H197" s="47"/>
    </row>
    <row r="198" spans="3:8" s="45" customFormat="1" ht="20.100000000000001" customHeight="1">
      <c r="C198" s="46"/>
      <c r="D198" s="46"/>
      <c r="E198" s="46"/>
      <c r="F198" s="46"/>
      <c r="G198" s="47"/>
      <c r="H198" s="47"/>
    </row>
    <row r="199" spans="3:8" s="45" customFormat="1" ht="20.100000000000001" customHeight="1">
      <c r="C199" s="46"/>
      <c r="D199" s="46"/>
      <c r="E199" s="46"/>
      <c r="F199" s="46"/>
      <c r="G199" s="47"/>
      <c r="H199" s="47"/>
    </row>
    <row r="200" spans="3:8" s="45" customFormat="1" ht="20.100000000000001" customHeight="1">
      <c r="C200" s="46"/>
      <c r="D200" s="46"/>
      <c r="E200" s="46"/>
      <c r="F200" s="46"/>
      <c r="G200" s="47"/>
      <c r="H200" s="47"/>
    </row>
    <row r="201" spans="3:8" s="45" customFormat="1" ht="20.100000000000001" customHeight="1">
      <c r="C201" s="46"/>
      <c r="D201" s="46"/>
      <c r="E201" s="46"/>
      <c r="F201" s="46"/>
      <c r="G201" s="47"/>
      <c r="H201" s="47"/>
    </row>
    <row r="202" spans="3:8" s="45" customFormat="1" ht="20.100000000000001" customHeight="1">
      <c r="C202" s="46"/>
      <c r="D202" s="46"/>
      <c r="E202" s="46"/>
      <c r="F202" s="46"/>
      <c r="G202" s="47"/>
      <c r="H202" s="47"/>
    </row>
    <row r="203" spans="3:8" s="45" customFormat="1" ht="20.100000000000001" customHeight="1">
      <c r="C203" s="46"/>
      <c r="D203" s="46"/>
      <c r="E203" s="46"/>
      <c r="F203" s="46"/>
      <c r="G203" s="47"/>
      <c r="H203" s="47"/>
    </row>
    <row r="204" spans="3:8" s="45" customFormat="1" ht="20.100000000000001" customHeight="1">
      <c r="C204" s="46"/>
      <c r="D204" s="46"/>
      <c r="E204" s="46"/>
      <c r="F204" s="46"/>
      <c r="G204" s="47"/>
      <c r="H204" s="47"/>
    </row>
    <row r="205" spans="3:8" s="45" customFormat="1" ht="20.100000000000001" customHeight="1">
      <c r="C205" s="46"/>
      <c r="D205" s="46"/>
      <c r="E205" s="46"/>
      <c r="F205" s="46"/>
      <c r="G205" s="47"/>
      <c r="H205" s="47"/>
    </row>
    <row r="206" spans="3:8" s="45" customFormat="1" ht="20.100000000000001" customHeight="1">
      <c r="C206" s="46"/>
      <c r="D206" s="46"/>
      <c r="E206" s="46"/>
      <c r="F206" s="46"/>
      <c r="G206" s="47"/>
      <c r="H206" s="47"/>
    </row>
    <row r="207" spans="3:8" s="45" customFormat="1" ht="20.100000000000001" customHeight="1">
      <c r="C207" s="46"/>
      <c r="D207" s="46"/>
      <c r="E207" s="46"/>
      <c r="F207" s="46"/>
      <c r="G207" s="47"/>
      <c r="H207" s="47"/>
    </row>
    <row r="208" spans="3:8" s="45" customFormat="1" ht="20.100000000000001" customHeight="1">
      <c r="C208" s="46"/>
      <c r="D208" s="46"/>
      <c r="E208" s="46"/>
      <c r="F208" s="46"/>
      <c r="G208" s="47"/>
      <c r="H208" s="47"/>
    </row>
    <row r="209" spans="2:8" s="45" customFormat="1" ht="20.100000000000001" customHeight="1">
      <c r="C209" s="46"/>
      <c r="D209" s="46"/>
      <c r="E209" s="46"/>
      <c r="F209" s="46"/>
      <c r="G209" s="47"/>
      <c r="H209" s="47"/>
    </row>
    <row r="210" spans="2:8" s="45" customFormat="1" ht="20.100000000000001" customHeight="1">
      <c r="C210" s="46"/>
      <c r="D210" s="46"/>
      <c r="E210" s="46"/>
      <c r="F210" s="46"/>
      <c r="G210" s="47"/>
      <c r="H210" s="47"/>
    </row>
    <row r="211" spans="2:8" s="45" customFormat="1" ht="20.100000000000001" customHeight="1">
      <c r="C211" s="46"/>
      <c r="D211" s="46"/>
      <c r="E211" s="46"/>
      <c r="F211" s="46"/>
      <c r="G211" s="47"/>
      <c r="H211" s="47"/>
    </row>
    <row r="212" spans="2:8" s="45" customFormat="1" ht="20.100000000000001" customHeight="1">
      <c r="C212" s="46"/>
      <c r="D212" s="46"/>
      <c r="E212" s="46"/>
      <c r="F212" s="46"/>
      <c r="G212" s="47"/>
      <c r="H212" s="47"/>
    </row>
    <row r="213" spans="2:8" s="45" customFormat="1" ht="20.100000000000001" customHeight="1">
      <c r="C213" s="46"/>
      <c r="D213" s="46"/>
      <c r="E213" s="46"/>
      <c r="F213" s="46"/>
      <c r="G213" s="47"/>
      <c r="H213" s="47"/>
    </row>
    <row r="214" spans="2:8" s="45" customFormat="1" ht="20.100000000000001" customHeight="1">
      <c r="C214" s="46"/>
      <c r="D214" s="46"/>
      <c r="E214" s="46"/>
      <c r="F214" s="46"/>
      <c r="G214" s="47"/>
      <c r="H214" s="47"/>
    </row>
    <row r="215" spans="2:8" s="45" customFormat="1" ht="20.100000000000001" customHeight="1">
      <c r="C215" s="46"/>
      <c r="D215" s="46"/>
      <c r="E215" s="46"/>
      <c r="F215" s="46"/>
      <c r="G215" s="47"/>
      <c r="H215" s="47"/>
    </row>
    <row r="216" spans="2:8" s="45" customFormat="1" ht="20.100000000000001" customHeight="1">
      <c r="C216" s="46"/>
      <c r="D216" s="46"/>
      <c r="E216" s="46"/>
      <c r="F216" s="46"/>
      <c r="G216" s="47"/>
      <c r="H216" s="47"/>
    </row>
    <row r="217" spans="2:8" s="45" customFormat="1" ht="20.100000000000001" customHeight="1">
      <c r="C217" s="46"/>
      <c r="D217" s="46"/>
      <c r="E217" s="46"/>
      <c r="F217" s="46"/>
      <c r="G217" s="47"/>
      <c r="H217" s="47"/>
    </row>
    <row r="218" spans="2:8" s="45" customFormat="1" ht="20.100000000000001" customHeight="1">
      <c r="B218" s="49"/>
      <c r="C218" s="46"/>
      <c r="D218" s="46"/>
      <c r="E218" s="46"/>
      <c r="F218" s="46"/>
      <c r="G218" s="47"/>
      <c r="H218" s="47"/>
    </row>
    <row r="219" spans="2:8" s="45" customFormat="1" ht="20.100000000000001" customHeight="1">
      <c r="B219" s="49"/>
      <c r="C219" s="46"/>
      <c r="D219" s="46"/>
      <c r="E219" s="46"/>
      <c r="F219" s="46"/>
      <c r="G219" s="47"/>
      <c r="H219" s="47"/>
    </row>
    <row r="220" spans="2:8" s="45" customFormat="1" ht="20.100000000000001" customHeight="1">
      <c r="B220" s="49"/>
      <c r="C220" s="46"/>
      <c r="D220" s="46"/>
      <c r="E220" s="46"/>
      <c r="F220" s="46"/>
      <c r="G220" s="47"/>
      <c r="H220" s="47"/>
    </row>
    <row r="221" spans="2:8" s="45" customFormat="1" ht="20.100000000000001" customHeight="1">
      <c r="B221" s="49"/>
      <c r="C221" s="46"/>
      <c r="D221" s="46"/>
      <c r="E221" s="46"/>
      <c r="F221" s="46"/>
      <c r="G221" s="47"/>
      <c r="H221" s="47"/>
    </row>
    <row r="222" spans="2:8" s="45" customFormat="1" ht="20.100000000000001" customHeight="1">
      <c r="C222" s="46"/>
      <c r="D222" s="46"/>
      <c r="E222" s="46"/>
      <c r="F222" s="46"/>
      <c r="G222" s="47"/>
      <c r="H222" s="47"/>
    </row>
    <row r="223" spans="2:8" s="45" customFormat="1" ht="20.100000000000001" customHeight="1">
      <c r="C223" s="46"/>
      <c r="D223" s="46"/>
      <c r="E223" s="46"/>
      <c r="F223" s="46"/>
      <c r="G223" s="47"/>
      <c r="H223" s="47"/>
    </row>
    <row r="224" spans="2:8" s="45" customFormat="1" ht="20.100000000000001" customHeight="1">
      <c r="B224" s="163"/>
      <c r="C224" s="163"/>
      <c r="D224" s="163"/>
      <c r="E224" s="163"/>
      <c r="F224" s="163"/>
      <c r="G224" s="163"/>
      <c r="H224" s="163"/>
    </row>
    <row r="225" spans="2:8" s="45" customFormat="1" ht="20.100000000000001" customHeight="1"/>
    <row r="226" spans="2:8" s="45" customFormat="1" ht="20.100000000000001" customHeight="1">
      <c r="B226" s="50"/>
      <c r="C226" s="51"/>
      <c r="D226" s="51"/>
      <c r="E226" s="51"/>
      <c r="F226" s="51"/>
      <c r="G226" s="51"/>
      <c r="H226" s="51"/>
    </row>
    <row r="227" spans="2:8" s="45" customFormat="1" ht="20.100000000000001" customHeight="1">
      <c r="C227" s="51"/>
      <c r="D227" s="51"/>
      <c r="E227" s="51"/>
      <c r="F227" s="51"/>
      <c r="G227" s="51"/>
      <c r="H227" s="51"/>
    </row>
    <row r="228" spans="2:8" s="45" customFormat="1" ht="20.100000000000001" customHeight="1">
      <c r="C228" s="51"/>
      <c r="D228" s="51"/>
      <c r="E228" s="51"/>
      <c r="F228" s="51"/>
      <c r="G228" s="51"/>
      <c r="H228" s="51"/>
    </row>
    <row r="229" spans="2:8" s="45" customFormat="1" ht="20.100000000000001" customHeight="1">
      <c r="C229" s="46"/>
      <c r="D229" s="46"/>
      <c r="E229" s="46"/>
      <c r="F229" s="46"/>
      <c r="G229" s="47"/>
      <c r="H229" s="47"/>
    </row>
    <row r="230" spans="2:8" s="45" customFormat="1" ht="20.100000000000001" customHeight="1">
      <c r="C230" s="46"/>
      <c r="D230" s="46"/>
      <c r="E230" s="46"/>
      <c r="F230" s="46"/>
      <c r="G230" s="47"/>
      <c r="H230" s="47"/>
    </row>
    <row r="231" spans="2:8" s="45" customFormat="1" ht="20.100000000000001" customHeight="1">
      <c r="C231" s="46"/>
      <c r="D231" s="46"/>
      <c r="E231" s="46"/>
      <c r="F231" s="46"/>
      <c r="G231" s="47"/>
      <c r="H231" s="47"/>
    </row>
    <row r="232" spans="2:8" s="45" customFormat="1" ht="20.100000000000001" customHeight="1">
      <c r="C232" s="47"/>
      <c r="D232" s="47"/>
      <c r="E232" s="47"/>
      <c r="F232" s="46"/>
      <c r="G232" s="47"/>
      <c r="H232" s="47"/>
    </row>
    <row r="233" spans="2:8" s="45" customFormat="1" ht="20.100000000000001" customHeight="1">
      <c r="C233" s="46"/>
      <c r="D233" s="46"/>
      <c r="E233" s="46"/>
      <c r="F233" s="46"/>
      <c r="G233" s="47"/>
      <c r="H233" s="47"/>
    </row>
    <row r="234" spans="2:8" s="45" customFormat="1" ht="20.100000000000001" customHeight="1">
      <c r="B234" s="49"/>
      <c r="C234" s="46"/>
      <c r="D234" s="46"/>
      <c r="E234" s="46"/>
      <c r="F234" s="46"/>
      <c r="G234" s="47"/>
      <c r="H234" s="47"/>
    </row>
    <row r="235" spans="2:8" s="45" customFormat="1" ht="20.100000000000001" customHeight="1">
      <c r="C235" s="46"/>
      <c r="D235" s="46"/>
      <c r="E235" s="46"/>
      <c r="F235" s="46"/>
      <c r="G235" s="47"/>
      <c r="H235" s="47"/>
    </row>
    <row r="236" spans="2:8" s="45" customFormat="1" ht="20.100000000000001" customHeight="1">
      <c r="B236" s="52"/>
      <c r="C236" s="46"/>
      <c r="D236" s="46"/>
      <c r="E236" s="46"/>
      <c r="F236" s="46"/>
      <c r="G236" s="47"/>
      <c r="H236" s="47"/>
    </row>
    <row r="237" spans="2:8" s="45" customFormat="1" ht="20.100000000000001" customHeight="1">
      <c r="C237" s="46"/>
      <c r="D237" s="46"/>
      <c r="E237" s="46"/>
      <c r="F237" s="46"/>
      <c r="G237" s="47"/>
      <c r="H237" s="47"/>
    </row>
    <row r="238" spans="2:8" s="45" customFormat="1" ht="20.100000000000001" customHeight="1">
      <c r="C238" s="46"/>
      <c r="D238" s="46"/>
      <c r="E238" s="46"/>
      <c r="F238" s="46"/>
      <c r="G238" s="47"/>
      <c r="H238" s="47"/>
    </row>
    <row r="239" spans="2:8" s="45" customFormat="1" ht="20.100000000000001" customHeight="1">
      <c r="C239" s="46"/>
      <c r="D239" s="46"/>
      <c r="E239" s="46"/>
      <c r="F239" s="46"/>
      <c r="G239" s="47"/>
      <c r="H239" s="47"/>
    </row>
    <row r="240" spans="2:8" s="45" customFormat="1" ht="20.100000000000001" customHeight="1">
      <c r="C240" s="46"/>
      <c r="D240" s="46"/>
      <c r="E240" s="46"/>
      <c r="F240" s="46"/>
      <c r="G240" s="47"/>
      <c r="H240" s="47"/>
    </row>
    <row r="241" spans="2:8" s="45" customFormat="1" ht="20.100000000000001" customHeight="1">
      <c r="C241" s="46"/>
      <c r="D241" s="46"/>
      <c r="E241" s="46"/>
      <c r="F241" s="46"/>
      <c r="G241" s="47"/>
      <c r="H241" s="47"/>
    </row>
    <row r="242" spans="2:8" s="45" customFormat="1" ht="20.100000000000001" customHeight="1">
      <c r="C242" s="46"/>
      <c r="D242" s="46"/>
      <c r="E242" s="46"/>
      <c r="F242" s="46"/>
      <c r="G242" s="47"/>
      <c r="H242" s="47"/>
    </row>
    <row r="243" spans="2:8" s="45" customFormat="1" ht="20.100000000000001" customHeight="1">
      <c r="C243" s="46"/>
      <c r="D243" s="46"/>
      <c r="E243" s="46"/>
      <c r="F243" s="46"/>
      <c r="G243" s="47"/>
      <c r="H243" s="47"/>
    </row>
    <row r="244" spans="2:8" s="45" customFormat="1" ht="20.100000000000001" customHeight="1">
      <c r="C244" s="46"/>
      <c r="D244" s="46"/>
      <c r="E244" s="46"/>
      <c r="F244" s="46"/>
      <c r="G244" s="47"/>
      <c r="H244" s="47"/>
    </row>
    <row r="245" spans="2:8" s="45" customFormat="1" ht="20.100000000000001" customHeight="1">
      <c r="C245" s="46"/>
      <c r="D245" s="46"/>
      <c r="E245" s="46"/>
      <c r="F245" s="46"/>
      <c r="G245" s="47"/>
      <c r="H245" s="47"/>
    </row>
    <row r="246" spans="2:8" s="45" customFormat="1" ht="20.100000000000001" customHeight="1">
      <c r="C246" s="46"/>
      <c r="D246" s="46"/>
      <c r="E246" s="46"/>
      <c r="F246" s="46"/>
      <c r="G246" s="47"/>
      <c r="H246" s="47"/>
    </row>
    <row r="247" spans="2:8" s="45" customFormat="1" ht="20.100000000000001" customHeight="1">
      <c r="C247" s="46"/>
      <c r="D247" s="46"/>
      <c r="E247" s="46"/>
      <c r="F247" s="46"/>
      <c r="G247" s="47"/>
      <c r="H247" s="47"/>
    </row>
    <row r="248" spans="2:8" s="45" customFormat="1" ht="20.100000000000001" customHeight="1">
      <c r="C248" s="46"/>
      <c r="D248" s="46"/>
      <c r="E248" s="46"/>
      <c r="F248" s="46"/>
      <c r="G248" s="47"/>
      <c r="H248" s="47"/>
    </row>
    <row r="249" spans="2:8" s="45" customFormat="1" ht="20.100000000000001" customHeight="1">
      <c r="C249" s="46"/>
      <c r="D249" s="46"/>
      <c r="E249" s="46"/>
      <c r="F249" s="46"/>
      <c r="G249" s="47"/>
      <c r="H249" s="47"/>
    </row>
    <row r="250" spans="2:8" s="45" customFormat="1" ht="20.100000000000001" customHeight="1">
      <c r="C250" s="46"/>
      <c r="D250" s="46"/>
      <c r="E250" s="46"/>
      <c r="F250" s="46"/>
      <c r="G250" s="47"/>
      <c r="H250" s="47"/>
    </row>
    <row r="251" spans="2:8" s="45" customFormat="1" ht="20.100000000000001" customHeight="1">
      <c r="C251" s="46"/>
      <c r="D251" s="46"/>
      <c r="E251" s="46"/>
      <c r="F251" s="46"/>
      <c r="G251" s="47"/>
      <c r="H251" s="47"/>
    </row>
    <row r="252" spans="2:8" s="45" customFormat="1" ht="20.100000000000001" customHeight="1"/>
    <row r="253" spans="2:8" s="45" customFormat="1" ht="20.100000000000001" customHeight="1">
      <c r="B253" s="49"/>
      <c r="C253" s="46"/>
      <c r="D253" s="46"/>
      <c r="E253" s="46"/>
      <c r="F253" s="46"/>
      <c r="G253" s="47"/>
      <c r="H253" s="47"/>
    </row>
    <row r="254" spans="2:8" s="45" customFormat="1" ht="20.100000000000001" customHeight="1">
      <c r="B254" s="49"/>
      <c r="C254" s="46"/>
      <c r="D254" s="46"/>
      <c r="E254" s="46"/>
      <c r="F254" s="46"/>
      <c r="G254" s="47"/>
      <c r="H254" s="47"/>
    </row>
    <row r="255" spans="2:8" s="45" customFormat="1" ht="20.100000000000001" customHeight="1">
      <c r="B255" s="49"/>
      <c r="C255" s="46"/>
      <c r="D255" s="46"/>
      <c r="E255" s="46"/>
      <c r="F255" s="46"/>
      <c r="G255" s="47"/>
      <c r="H255" s="47"/>
    </row>
    <row r="256" spans="2:8" s="45" customFormat="1" ht="20.100000000000001" customHeight="1">
      <c r="B256" s="49"/>
    </row>
    <row r="257" spans="2:8" s="45" customFormat="1" ht="20.100000000000001" customHeight="1">
      <c r="B257" s="49"/>
    </row>
    <row r="258" spans="2:8" s="45" customFormat="1" ht="20.100000000000001" customHeight="1">
      <c r="C258" s="51"/>
      <c r="D258" s="51"/>
      <c r="E258" s="51"/>
      <c r="F258" s="51"/>
      <c r="G258" s="51"/>
      <c r="H258" s="51"/>
    </row>
    <row r="259" spans="2:8" s="45" customFormat="1" ht="20.100000000000001" customHeight="1">
      <c r="C259" s="51"/>
      <c r="D259" s="51"/>
      <c r="E259" s="51"/>
      <c r="F259" s="51"/>
      <c r="G259" s="51"/>
      <c r="H259" s="51"/>
    </row>
    <row r="260" spans="2:8" s="45" customFormat="1" ht="20.100000000000001" customHeight="1">
      <c r="B260" s="52"/>
    </row>
    <row r="261" spans="2:8" s="45" customFormat="1" ht="20.100000000000001" customHeight="1">
      <c r="C261" s="46"/>
      <c r="D261" s="46"/>
      <c r="E261" s="46"/>
      <c r="F261" s="46"/>
      <c r="G261" s="47"/>
      <c r="H261" s="47"/>
    </row>
    <row r="262" spans="2:8" s="45" customFormat="1" ht="20.100000000000001" customHeight="1">
      <c r="C262" s="46"/>
      <c r="D262" s="46"/>
      <c r="E262" s="46"/>
      <c r="F262" s="46"/>
      <c r="G262" s="47"/>
      <c r="H262" s="47"/>
    </row>
    <row r="263" spans="2:8" s="45" customFormat="1" ht="20.100000000000001" customHeight="1">
      <c r="C263" s="46"/>
      <c r="D263" s="46"/>
      <c r="E263" s="46"/>
      <c r="F263" s="46"/>
      <c r="G263" s="47"/>
      <c r="H263" s="47"/>
    </row>
    <row r="264" spans="2:8" s="45" customFormat="1" ht="20.100000000000001" customHeight="1">
      <c r="C264" s="47"/>
      <c r="D264" s="47"/>
      <c r="E264" s="47"/>
      <c r="F264" s="46"/>
      <c r="G264" s="47"/>
      <c r="H264" s="47"/>
    </row>
    <row r="265" spans="2:8" s="45" customFormat="1" ht="20.100000000000001" customHeight="1">
      <c r="B265" s="52"/>
      <c r="C265" s="46"/>
      <c r="D265" s="46"/>
      <c r="E265" s="46"/>
      <c r="F265" s="46"/>
      <c r="G265" s="47"/>
      <c r="H265" s="47"/>
    </row>
    <row r="266" spans="2:8" s="45" customFormat="1" ht="20.100000000000001" customHeight="1">
      <c r="C266" s="46"/>
      <c r="D266" s="46"/>
      <c r="E266" s="46"/>
      <c r="F266" s="46"/>
      <c r="G266" s="47"/>
      <c r="H266" s="47"/>
    </row>
    <row r="267" spans="2:8" s="45" customFormat="1" ht="20.100000000000001" customHeight="1">
      <c r="C267" s="46"/>
      <c r="D267" s="46"/>
      <c r="E267" s="46"/>
      <c r="F267" s="46"/>
      <c r="G267" s="47"/>
      <c r="H267" s="47"/>
    </row>
    <row r="268" spans="2:8" s="45" customFormat="1" ht="20.100000000000001" customHeight="1">
      <c r="C268" s="46"/>
      <c r="D268" s="46"/>
      <c r="E268" s="46"/>
      <c r="F268" s="46"/>
      <c r="G268" s="47"/>
      <c r="H268" s="47"/>
    </row>
    <row r="269" spans="2:8" s="45" customFormat="1" ht="20.100000000000001" customHeight="1">
      <c r="C269" s="46"/>
      <c r="D269" s="46"/>
      <c r="E269" s="46"/>
      <c r="F269" s="46"/>
      <c r="G269" s="47"/>
      <c r="H269" s="47"/>
    </row>
    <row r="270" spans="2:8" s="45" customFormat="1" ht="20.100000000000001" customHeight="1">
      <c r="C270" s="46"/>
      <c r="D270" s="46"/>
      <c r="E270" s="46"/>
      <c r="F270" s="46"/>
      <c r="G270" s="47"/>
      <c r="H270" s="47"/>
    </row>
    <row r="271" spans="2:8" s="45" customFormat="1" ht="20.100000000000001" customHeight="1">
      <c r="C271" s="46"/>
      <c r="D271" s="46"/>
      <c r="E271" s="46"/>
      <c r="F271" s="46"/>
      <c r="G271" s="47"/>
      <c r="H271" s="47"/>
    </row>
    <row r="272" spans="2:8" s="45" customFormat="1" ht="20.100000000000001" customHeight="1">
      <c r="C272" s="46"/>
      <c r="D272" s="46"/>
      <c r="E272" s="46"/>
      <c r="F272" s="46"/>
      <c r="G272" s="47"/>
      <c r="H272" s="47"/>
    </row>
    <row r="273" spans="3:8" s="45" customFormat="1" ht="20.100000000000001" customHeight="1">
      <c r="C273" s="46"/>
      <c r="D273" s="46"/>
      <c r="E273" s="46"/>
      <c r="F273" s="46"/>
      <c r="G273" s="47"/>
      <c r="H273" s="47"/>
    </row>
    <row r="274" spans="3:8" s="45" customFormat="1" ht="20.100000000000001" customHeight="1">
      <c r="C274" s="46"/>
      <c r="D274" s="46"/>
      <c r="E274" s="46"/>
      <c r="F274" s="46"/>
      <c r="G274" s="47"/>
      <c r="H274" s="47"/>
    </row>
    <row r="275" spans="3:8" s="45" customFormat="1" ht="20.100000000000001" customHeight="1">
      <c r="C275" s="46"/>
      <c r="D275" s="46"/>
      <c r="E275" s="46"/>
      <c r="F275" s="46"/>
      <c r="G275" s="47"/>
      <c r="H275" s="47"/>
    </row>
    <row r="276" spans="3:8" s="45" customFormat="1" ht="20.100000000000001" customHeight="1">
      <c r="C276" s="46"/>
      <c r="D276" s="46"/>
      <c r="E276" s="46"/>
      <c r="F276" s="46"/>
      <c r="G276" s="47"/>
      <c r="H276" s="47"/>
    </row>
    <row r="277" spans="3:8" s="45" customFormat="1" ht="20.100000000000001" customHeight="1">
      <c r="C277" s="46"/>
      <c r="D277" s="46"/>
      <c r="E277" s="46"/>
      <c r="F277" s="46"/>
      <c r="G277" s="47"/>
      <c r="H277" s="47"/>
    </row>
    <row r="278" spans="3:8" s="45" customFormat="1" ht="20.100000000000001" customHeight="1">
      <c r="C278" s="46"/>
      <c r="D278" s="46"/>
      <c r="E278" s="46"/>
      <c r="F278" s="46"/>
      <c r="G278" s="47"/>
      <c r="H278" s="47"/>
    </row>
    <row r="279" spans="3:8" s="45" customFormat="1" ht="20.100000000000001" customHeight="1">
      <c r="C279" s="46"/>
      <c r="D279" s="46"/>
      <c r="E279" s="46"/>
      <c r="F279" s="46"/>
      <c r="G279" s="47"/>
      <c r="H279" s="47"/>
    </row>
    <row r="280" spans="3:8" s="45" customFormat="1" ht="20.100000000000001" customHeight="1">
      <c r="C280" s="46"/>
      <c r="D280" s="46"/>
      <c r="E280" s="46"/>
      <c r="F280" s="46"/>
      <c r="G280" s="47"/>
      <c r="H280" s="47"/>
    </row>
    <row r="281" spans="3:8" s="45" customFormat="1" ht="20.100000000000001" customHeight="1">
      <c r="C281" s="46"/>
      <c r="D281" s="46"/>
      <c r="E281" s="46"/>
      <c r="F281" s="46"/>
      <c r="G281" s="47"/>
      <c r="H281" s="47"/>
    </row>
    <row r="282" spans="3:8" s="45" customFormat="1" ht="20.100000000000001" customHeight="1">
      <c r="C282" s="46"/>
      <c r="D282" s="46"/>
      <c r="E282" s="46"/>
      <c r="F282" s="46"/>
      <c r="G282" s="47"/>
      <c r="H282" s="47"/>
    </row>
    <row r="283" spans="3:8" s="45" customFormat="1" ht="20.100000000000001" customHeight="1">
      <c r="C283" s="46"/>
      <c r="D283" s="46"/>
      <c r="E283" s="46"/>
      <c r="F283" s="46"/>
      <c r="G283" s="47"/>
      <c r="H283" s="47"/>
    </row>
    <row r="284" spans="3:8" s="45" customFormat="1" ht="20.100000000000001" customHeight="1">
      <c r="C284" s="46"/>
      <c r="D284" s="46"/>
      <c r="E284" s="46"/>
      <c r="F284" s="46"/>
      <c r="G284" s="47"/>
      <c r="H284" s="47"/>
    </row>
    <row r="285" spans="3:8" s="45" customFormat="1" ht="20.100000000000001" customHeight="1">
      <c r="C285" s="46"/>
      <c r="D285" s="46"/>
      <c r="E285" s="46"/>
      <c r="F285" s="46"/>
      <c r="G285" s="47"/>
      <c r="H285" s="47"/>
    </row>
    <row r="286" spans="3:8" s="45" customFormat="1" ht="20.100000000000001" customHeight="1">
      <c r="C286" s="46"/>
      <c r="D286" s="46"/>
      <c r="E286" s="46"/>
      <c r="F286" s="46"/>
      <c r="G286" s="47"/>
      <c r="H286" s="47"/>
    </row>
    <row r="287" spans="3:8" s="45" customFormat="1" ht="20.100000000000001" customHeight="1">
      <c r="C287" s="46"/>
      <c r="D287" s="46"/>
      <c r="E287" s="46"/>
      <c r="F287" s="46"/>
      <c r="G287" s="47"/>
      <c r="H287" s="47"/>
    </row>
    <row r="288" spans="3:8" s="45" customFormat="1" ht="20.100000000000001" customHeight="1">
      <c r="C288" s="46"/>
      <c r="D288" s="46"/>
      <c r="E288" s="46"/>
      <c r="F288" s="46"/>
      <c r="G288" s="47"/>
      <c r="H288" s="47"/>
    </row>
    <row r="289" spans="2:8" s="45" customFormat="1" ht="20.100000000000001" customHeight="1">
      <c r="C289" s="46"/>
      <c r="D289" s="46"/>
      <c r="E289" s="46"/>
      <c r="F289" s="46"/>
      <c r="G289" s="47"/>
      <c r="H289" s="47"/>
    </row>
    <row r="290" spans="2:8" s="45" customFormat="1" ht="20.100000000000001" customHeight="1">
      <c r="C290" s="46"/>
      <c r="D290" s="46"/>
      <c r="E290" s="46"/>
      <c r="F290" s="46"/>
      <c r="G290" s="47"/>
      <c r="H290" s="47"/>
    </row>
    <row r="291" spans="2:8" s="45" customFormat="1" ht="20.100000000000001" customHeight="1">
      <c r="C291" s="46"/>
      <c r="D291" s="46"/>
      <c r="E291" s="46"/>
      <c r="F291" s="46"/>
      <c r="G291" s="47"/>
      <c r="H291" s="47"/>
    </row>
    <row r="292" spans="2:8" s="45" customFormat="1" ht="20.100000000000001" customHeight="1">
      <c r="C292" s="46"/>
      <c r="D292" s="46"/>
      <c r="E292" s="46"/>
      <c r="F292" s="46"/>
      <c r="G292" s="47"/>
      <c r="H292" s="47"/>
    </row>
    <row r="293" spans="2:8" s="45" customFormat="1" ht="20.100000000000001" customHeight="1">
      <c r="C293" s="46"/>
      <c r="D293" s="46"/>
      <c r="E293" s="46"/>
      <c r="F293" s="46"/>
      <c r="G293" s="47"/>
      <c r="H293" s="47"/>
    </row>
    <row r="294" spans="2:8" s="45" customFormat="1" ht="20.100000000000001" customHeight="1">
      <c r="C294" s="46"/>
      <c r="D294" s="46"/>
      <c r="E294" s="46"/>
      <c r="F294" s="46"/>
      <c r="G294" s="47"/>
      <c r="H294" s="47"/>
    </row>
    <row r="295" spans="2:8" s="45" customFormat="1" ht="20.100000000000001" customHeight="1">
      <c r="C295" s="46"/>
      <c r="D295" s="46"/>
      <c r="E295" s="46"/>
      <c r="F295" s="46"/>
      <c r="G295" s="47"/>
      <c r="H295" s="47"/>
    </row>
    <row r="296" spans="2:8" s="45" customFormat="1" ht="20.100000000000001" customHeight="1">
      <c r="C296" s="46"/>
      <c r="D296" s="46"/>
      <c r="E296" s="46"/>
      <c r="F296" s="46"/>
      <c r="G296" s="47"/>
      <c r="H296" s="47"/>
    </row>
    <row r="297" spans="2:8" s="45" customFormat="1" ht="20.100000000000001" customHeight="1">
      <c r="C297" s="46"/>
      <c r="D297" s="46"/>
      <c r="E297" s="46"/>
      <c r="F297" s="46"/>
      <c r="G297" s="47"/>
      <c r="H297" s="47"/>
    </row>
    <row r="298" spans="2:8" s="45" customFormat="1" ht="20.100000000000001" customHeight="1">
      <c r="C298" s="46"/>
      <c r="D298" s="46"/>
      <c r="E298" s="46"/>
      <c r="F298" s="46"/>
      <c r="G298" s="47"/>
      <c r="H298" s="47"/>
    </row>
    <row r="299" spans="2:8" s="45" customFormat="1" ht="20.100000000000001" customHeight="1">
      <c r="C299" s="46"/>
      <c r="D299" s="46"/>
      <c r="E299" s="46"/>
      <c r="F299" s="46"/>
      <c r="G299" s="47"/>
      <c r="H299" s="47"/>
    </row>
    <row r="300" spans="2:8" s="45" customFormat="1" ht="20.100000000000001" customHeight="1">
      <c r="C300" s="46"/>
      <c r="D300" s="46"/>
      <c r="E300" s="46"/>
      <c r="F300" s="46"/>
      <c r="G300" s="47"/>
      <c r="H300" s="47"/>
    </row>
    <row r="301" spans="2:8" s="45" customFormat="1" ht="20.100000000000001" customHeight="1">
      <c r="C301" s="46"/>
      <c r="D301" s="46"/>
      <c r="E301" s="46"/>
      <c r="F301" s="46"/>
      <c r="G301" s="47"/>
      <c r="H301" s="47"/>
    </row>
    <row r="302" spans="2:8" s="45" customFormat="1" ht="20.100000000000001" customHeight="1">
      <c r="B302" s="49"/>
      <c r="C302" s="46"/>
      <c r="D302" s="46"/>
      <c r="E302" s="46"/>
      <c r="F302" s="46"/>
      <c r="G302" s="47"/>
      <c r="H302" s="47"/>
    </row>
    <row r="303" spans="2:8" s="45" customFormat="1" ht="20.100000000000001" customHeight="1">
      <c r="B303" s="49"/>
      <c r="C303" s="46"/>
      <c r="D303" s="46"/>
      <c r="E303" s="46"/>
      <c r="F303" s="46"/>
      <c r="G303" s="47"/>
      <c r="H303" s="47"/>
    </row>
    <row r="304" spans="2:8" s="45" customFormat="1" ht="20.100000000000001" customHeight="1">
      <c r="B304" s="49"/>
      <c r="C304" s="46"/>
      <c r="D304" s="46"/>
      <c r="E304" s="46"/>
      <c r="F304" s="46"/>
      <c r="G304" s="47"/>
      <c r="H304" s="47"/>
    </row>
    <row r="305" spans="2:8" s="45" customFormat="1" ht="20.100000000000001" customHeight="1">
      <c r="B305" s="49"/>
      <c r="C305" s="46"/>
      <c r="D305" s="46"/>
      <c r="E305" s="46"/>
      <c r="F305" s="46"/>
      <c r="G305" s="47"/>
      <c r="H305" s="47"/>
    </row>
    <row r="306" spans="2:8" s="45" customFormat="1" ht="20.100000000000001" customHeight="1">
      <c r="B306" s="49"/>
      <c r="C306" s="46"/>
      <c r="D306" s="46"/>
      <c r="E306" s="46"/>
      <c r="F306" s="46"/>
      <c r="G306" s="47"/>
      <c r="H306" s="47"/>
    </row>
    <row r="307" spans="2:8" s="45" customFormat="1" ht="20.100000000000001" customHeight="1">
      <c r="B307" s="49"/>
    </row>
    <row r="308" spans="2:8" s="45" customFormat="1" ht="20.100000000000001" customHeight="1">
      <c r="B308" s="163"/>
      <c r="C308" s="163"/>
      <c r="D308" s="163"/>
      <c r="E308" s="163"/>
      <c r="F308" s="163"/>
      <c r="G308" s="163"/>
      <c r="H308" s="163"/>
    </row>
    <row r="309" spans="2:8" s="45" customFormat="1" ht="20.100000000000001" customHeight="1"/>
    <row r="310" spans="2:8" s="45" customFormat="1" ht="20.100000000000001" customHeight="1">
      <c r="B310" s="50"/>
      <c r="C310" s="51"/>
      <c r="D310" s="51"/>
      <c r="E310" s="51"/>
      <c r="F310" s="51"/>
      <c r="G310" s="51"/>
      <c r="H310" s="51"/>
    </row>
    <row r="311" spans="2:8" s="45" customFormat="1" ht="20.100000000000001" customHeight="1">
      <c r="C311" s="51"/>
      <c r="D311" s="51"/>
      <c r="E311" s="51"/>
      <c r="F311" s="51"/>
      <c r="G311" s="51"/>
      <c r="H311" s="51"/>
    </row>
    <row r="312" spans="2:8" s="45" customFormat="1" ht="20.100000000000001" customHeight="1">
      <c r="C312" s="51"/>
      <c r="D312" s="51"/>
      <c r="E312" s="51"/>
      <c r="F312" s="51"/>
      <c r="G312" s="51"/>
      <c r="H312" s="51"/>
    </row>
    <row r="313" spans="2:8" s="45" customFormat="1" ht="20.100000000000001" customHeight="1">
      <c r="C313" s="46"/>
      <c r="D313" s="46"/>
      <c r="E313" s="46"/>
      <c r="F313" s="46"/>
      <c r="G313" s="47"/>
      <c r="H313" s="47"/>
    </row>
    <row r="314" spans="2:8" s="45" customFormat="1" ht="20.100000000000001" customHeight="1">
      <c r="C314" s="46"/>
      <c r="D314" s="46"/>
      <c r="E314" s="46"/>
      <c r="F314" s="46"/>
      <c r="G314" s="47"/>
      <c r="H314" s="47"/>
    </row>
    <row r="315" spans="2:8" s="45" customFormat="1" ht="20.100000000000001" customHeight="1">
      <c r="C315" s="46"/>
      <c r="D315" s="46"/>
      <c r="E315" s="46"/>
      <c r="F315" s="46"/>
      <c r="G315" s="47"/>
      <c r="H315" s="47"/>
    </row>
    <row r="316" spans="2:8" s="45" customFormat="1" ht="20.100000000000001" customHeight="1">
      <c r="C316" s="47"/>
      <c r="D316" s="47"/>
      <c r="E316" s="47"/>
      <c r="F316" s="46"/>
      <c r="G316" s="47"/>
      <c r="H316" s="47"/>
    </row>
    <row r="317" spans="2:8" s="45" customFormat="1" ht="20.100000000000001" customHeight="1">
      <c r="C317" s="46"/>
      <c r="D317" s="46"/>
      <c r="E317" s="46"/>
      <c r="F317" s="46"/>
      <c r="G317" s="47"/>
      <c r="H317" s="47"/>
    </row>
    <row r="318" spans="2:8" s="45" customFormat="1" ht="20.100000000000001" customHeight="1">
      <c r="B318" s="49"/>
      <c r="C318" s="46"/>
      <c r="D318" s="46"/>
      <c r="E318" s="46"/>
      <c r="F318" s="46"/>
      <c r="G318" s="47"/>
      <c r="H318" s="47"/>
    </row>
    <row r="319" spans="2:8" s="45" customFormat="1" ht="20.100000000000001" customHeight="1">
      <c r="C319" s="46"/>
      <c r="D319" s="46"/>
      <c r="E319" s="46"/>
      <c r="F319" s="46"/>
      <c r="G319" s="47"/>
      <c r="H319" s="47"/>
    </row>
    <row r="320" spans="2:8" s="45" customFormat="1" ht="20.100000000000001" customHeight="1">
      <c r="B320" s="52"/>
      <c r="C320" s="46"/>
      <c r="D320" s="46"/>
      <c r="E320" s="46"/>
      <c r="F320" s="46"/>
      <c r="G320" s="47"/>
      <c r="H320" s="47"/>
    </row>
    <row r="321" spans="3:8" s="45" customFormat="1" ht="20.100000000000001" customHeight="1">
      <c r="C321" s="46"/>
      <c r="D321" s="46"/>
      <c r="E321" s="46"/>
      <c r="F321" s="46"/>
      <c r="G321" s="47"/>
      <c r="H321" s="47"/>
    </row>
    <row r="322" spans="3:8" s="45" customFormat="1" ht="20.100000000000001" customHeight="1">
      <c r="C322" s="46"/>
      <c r="D322" s="46"/>
      <c r="E322" s="46"/>
      <c r="F322" s="46"/>
      <c r="G322" s="47"/>
      <c r="H322" s="47"/>
    </row>
    <row r="323" spans="3:8" s="45" customFormat="1" ht="20.100000000000001" customHeight="1">
      <c r="C323" s="46"/>
      <c r="D323" s="46"/>
      <c r="E323" s="46"/>
      <c r="F323" s="46"/>
      <c r="G323" s="47"/>
      <c r="H323" s="47"/>
    </row>
    <row r="324" spans="3:8" s="45" customFormat="1" ht="20.100000000000001" customHeight="1">
      <c r="C324" s="46"/>
      <c r="D324" s="46"/>
      <c r="E324" s="46"/>
      <c r="F324" s="46"/>
      <c r="G324" s="47"/>
      <c r="H324" s="47"/>
    </row>
    <row r="325" spans="3:8" s="45" customFormat="1" ht="20.100000000000001" customHeight="1">
      <c r="C325" s="46"/>
      <c r="D325" s="46"/>
      <c r="E325" s="46"/>
      <c r="F325" s="46"/>
      <c r="G325" s="47"/>
      <c r="H325" s="47"/>
    </row>
    <row r="326" spans="3:8" s="45" customFormat="1" ht="20.100000000000001" customHeight="1">
      <c r="C326" s="46"/>
      <c r="D326" s="46"/>
      <c r="E326" s="46"/>
      <c r="F326" s="46"/>
      <c r="G326" s="47"/>
      <c r="H326" s="47"/>
    </row>
    <row r="327" spans="3:8" s="45" customFormat="1" ht="20.100000000000001" customHeight="1">
      <c r="C327" s="46"/>
      <c r="D327" s="46"/>
      <c r="E327" s="46"/>
      <c r="F327" s="46"/>
      <c r="G327" s="47"/>
      <c r="H327" s="47"/>
    </row>
    <row r="328" spans="3:8" s="45" customFormat="1" ht="20.100000000000001" customHeight="1">
      <c r="C328" s="46"/>
      <c r="D328" s="46"/>
      <c r="E328" s="46"/>
      <c r="F328" s="46"/>
      <c r="G328" s="47"/>
      <c r="H328" s="47"/>
    </row>
    <row r="329" spans="3:8" s="45" customFormat="1" ht="20.100000000000001" customHeight="1">
      <c r="C329" s="46"/>
      <c r="D329" s="46"/>
      <c r="E329" s="46"/>
      <c r="F329" s="46"/>
      <c r="G329" s="47"/>
      <c r="H329" s="47"/>
    </row>
    <row r="330" spans="3:8" s="45" customFormat="1" ht="20.100000000000001" customHeight="1">
      <c r="C330" s="46"/>
      <c r="D330" s="46"/>
      <c r="E330" s="46"/>
      <c r="F330" s="46"/>
      <c r="G330" s="47"/>
      <c r="H330" s="47"/>
    </row>
    <row r="331" spans="3:8" s="45" customFormat="1" ht="20.100000000000001" customHeight="1">
      <c r="C331" s="46"/>
      <c r="D331" s="46"/>
      <c r="E331" s="46"/>
      <c r="F331" s="46"/>
      <c r="G331" s="47"/>
      <c r="H331" s="47"/>
    </row>
    <row r="332" spans="3:8" s="45" customFormat="1" ht="20.100000000000001" customHeight="1">
      <c r="C332" s="46"/>
      <c r="D332" s="46"/>
      <c r="E332" s="46"/>
      <c r="F332" s="46"/>
      <c r="G332" s="47"/>
      <c r="H332" s="47"/>
    </row>
    <row r="333" spans="3:8" s="45" customFormat="1" ht="20.100000000000001" customHeight="1">
      <c r="C333" s="46"/>
      <c r="D333" s="46"/>
      <c r="E333" s="46"/>
      <c r="F333" s="46"/>
      <c r="G333" s="47"/>
      <c r="H333" s="47"/>
    </row>
    <row r="334" spans="3:8" s="45" customFormat="1" ht="20.100000000000001" customHeight="1">
      <c r="C334" s="46"/>
      <c r="D334" s="46"/>
      <c r="E334" s="46"/>
      <c r="F334" s="46"/>
      <c r="G334" s="47"/>
      <c r="H334" s="47"/>
    </row>
    <row r="335" spans="3:8" s="45" customFormat="1" ht="20.100000000000001" customHeight="1">
      <c r="C335" s="46"/>
      <c r="D335" s="46"/>
      <c r="E335" s="46"/>
      <c r="F335" s="46"/>
      <c r="G335" s="47"/>
      <c r="H335" s="47"/>
    </row>
    <row r="336" spans="3:8" s="45" customFormat="1" ht="20.100000000000001" customHeight="1"/>
    <row r="337" spans="2:8" s="45" customFormat="1" ht="20.100000000000001" customHeight="1">
      <c r="B337" s="49"/>
      <c r="C337" s="46"/>
      <c r="D337" s="46"/>
      <c r="E337" s="46"/>
      <c r="F337" s="46"/>
      <c r="G337" s="47"/>
      <c r="H337" s="47"/>
    </row>
    <row r="338" spans="2:8" s="45" customFormat="1" ht="20.100000000000001" customHeight="1">
      <c r="B338" s="49"/>
      <c r="C338" s="46"/>
      <c r="D338" s="46"/>
      <c r="E338" s="46"/>
      <c r="F338" s="46"/>
      <c r="G338" s="47"/>
      <c r="H338" s="47"/>
    </row>
    <row r="339" spans="2:8" s="45" customFormat="1" ht="20.100000000000001" customHeight="1">
      <c r="B339" s="49"/>
      <c r="C339" s="46"/>
      <c r="D339" s="46"/>
      <c r="E339" s="46"/>
      <c r="F339" s="46"/>
      <c r="G339" s="47"/>
      <c r="H339" s="47"/>
    </row>
    <row r="340" spans="2:8" s="45" customFormat="1" ht="20.100000000000001" customHeight="1">
      <c r="B340" s="49"/>
    </row>
    <row r="341" spans="2:8" s="45" customFormat="1" ht="20.100000000000001" customHeight="1">
      <c r="B341" s="49"/>
    </row>
    <row r="342" spans="2:8" s="45" customFormat="1" ht="20.100000000000001" customHeight="1">
      <c r="C342" s="51"/>
      <c r="D342" s="51"/>
      <c r="E342" s="51"/>
      <c r="F342" s="51"/>
      <c r="G342" s="51"/>
      <c r="H342" s="51"/>
    </row>
    <row r="343" spans="2:8" s="45" customFormat="1" ht="20.100000000000001" customHeight="1">
      <c r="C343" s="51"/>
      <c r="D343" s="51"/>
      <c r="E343" s="51"/>
      <c r="F343" s="51"/>
      <c r="G343" s="51"/>
      <c r="H343" s="51"/>
    </row>
    <row r="344" spans="2:8" s="45" customFormat="1" ht="20.100000000000001" customHeight="1">
      <c r="B344" s="52"/>
    </row>
    <row r="345" spans="2:8" s="45" customFormat="1" ht="20.100000000000001" customHeight="1">
      <c r="C345" s="46"/>
      <c r="D345" s="46"/>
      <c r="E345" s="46"/>
      <c r="F345" s="46"/>
      <c r="G345" s="47"/>
      <c r="H345" s="47"/>
    </row>
    <row r="346" spans="2:8" s="45" customFormat="1" ht="20.100000000000001" customHeight="1">
      <c r="C346" s="46"/>
      <c r="D346" s="46"/>
      <c r="E346" s="46"/>
      <c r="F346" s="46"/>
      <c r="G346" s="47"/>
      <c r="H346" s="47"/>
    </row>
    <row r="347" spans="2:8" s="45" customFormat="1" ht="20.100000000000001" customHeight="1">
      <c r="C347" s="46"/>
      <c r="D347" s="46"/>
      <c r="E347" s="46"/>
      <c r="F347" s="46"/>
      <c r="G347" s="47"/>
      <c r="H347" s="47"/>
    </row>
    <row r="348" spans="2:8" s="45" customFormat="1" ht="20.100000000000001" customHeight="1">
      <c r="C348" s="47"/>
      <c r="D348" s="47"/>
      <c r="E348" s="47"/>
      <c r="F348" s="46"/>
      <c r="G348" s="47"/>
      <c r="H348" s="47"/>
    </row>
    <row r="349" spans="2:8" s="45" customFormat="1" ht="20.100000000000001" customHeight="1">
      <c r="B349" s="52"/>
      <c r="C349" s="46"/>
      <c r="D349" s="46"/>
      <c r="E349" s="46"/>
      <c r="F349" s="46"/>
      <c r="G349" s="47"/>
      <c r="H349" s="47"/>
    </row>
    <row r="350" spans="2:8" s="45" customFormat="1" ht="20.100000000000001" customHeight="1">
      <c r="C350" s="46"/>
      <c r="D350" s="46"/>
      <c r="E350" s="46"/>
      <c r="F350" s="46"/>
      <c r="G350" s="47"/>
      <c r="H350" s="47"/>
    </row>
    <row r="351" spans="2:8" s="45" customFormat="1" ht="20.100000000000001" customHeight="1">
      <c r="C351" s="46"/>
      <c r="D351" s="46"/>
      <c r="E351" s="46"/>
      <c r="F351" s="46"/>
      <c r="G351" s="47"/>
      <c r="H351" s="47"/>
    </row>
    <row r="352" spans="2:8" s="45" customFormat="1" ht="20.100000000000001" customHeight="1">
      <c r="C352" s="46"/>
      <c r="D352" s="46"/>
      <c r="E352" s="46"/>
      <c r="F352" s="46"/>
      <c r="G352" s="47"/>
      <c r="H352" s="47"/>
    </row>
    <row r="353" spans="3:8" s="45" customFormat="1" ht="20.100000000000001" customHeight="1">
      <c r="C353" s="46"/>
      <c r="D353" s="46"/>
      <c r="E353" s="46"/>
      <c r="F353" s="46"/>
      <c r="G353" s="47"/>
      <c r="H353" s="47"/>
    </row>
    <row r="354" spans="3:8" s="45" customFormat="1" ht="20.100000000000001" customHeight="1">
      <c r="C354" s="46"/>
      <c r="D354" s="46"/>
      <c r="E354" s="46"/>
      <c r="F354" s="46"/>
      <c r="G354" s="47"/>
      <c r="H354" s="47"/>
    </row>
    <row r="355" spans="3:8" s="45" customFormat="1" ht="20.100000000000001" customHeight="1">
      <c r="C355" s="46"/>
      <c r="D355" s="46"/>
      <c r="E355" s="46"/>
      <c r="F355" s="46"/>
      <c r="G355" s="47"/>
      <c r="H355" s="47"/>
    </row>
    <row r="356" spans="3:8" s="45" customFormat="1" ht="20.100000000000001" customHeight="1">
      <c r="C356" s="46"/>
      <c r="D356" s="46"/>
      <c r="E356" s="46"/>
      <c r="F356" s="46"/>
      <c r="G356" s="47"/>
      <c r="H356" s="47"/>
    </row>
    <row r="357" spans="3:8" s="45" customFormat="1" ht="20.100000000000001" customHeight="1">
      <c r="C357" s="46"/>
      <c r="D357" s="46"/>
      <c r="E357" s="46"/>
      <c r="F357" s="46"/>
      <c r="G357" s="47"/>
      <c r="H357" s="47"/>
    </row>
    <row r="358" spans="3:8" s="45" customFormat="1" ht="20.100000000000001" customHeight="1">
      <c r="C358" s="46"/>
      <c r="D358" s="46"/>
      <c r="E358" s="46"/>
      <c r="F358" s="46"/>
      <c r="G358" s="47"/>
      <c r="H358" s="47"/>
    </row>
    <row r="359" spans="3:8" s="45" customFormat="1" ht="20.100000000000001" customHeight="1">
      <c r="C359" s="46"/>
      <c r="D359" s="46"/>
      <c r="E359" s="46"/>
      <c r="F359" s="46"/>
      <c r="G359" s="47"/>
      <c r="H359" s="47"/>
    </row>
    <row r="360" spans="3:8" s="45" customFormat="1" ht="20.100000000000001" customHeight="1">
      <c r="C360" s="46"/>
      <c r="D360" s="46"/>
      <c r="E360" s="46"/>
      <c r="F360" s="46"/>
      <c r="G360" s="47"/>
      <c r="H360" s="47"/>
    </row>
    <row r="361" spans="3:8" s="45" customFormat="1" ht="20.100000000000001" customHeight="1">
      <c r="C361" s="46"/>
      <c r="D361" s="46"/>
      <c r="E361" s="46"/>
      <c r="F361" s="46"/>
      <c r="G361" s="47"/>
      <c r="H361" s="47"/>
    </row>
    <row r="362" spans="3:8" s="45" customFormat="1" ht="20.100000000000001" customHeight="1">
      <c r="C362" s="46"/>
      <c r="D362" s="46"/>
      <c r="E362" s="46"/>
      <c r="F362" s="46"/>
      <c r="G362" s="47"/>
      <c r="H362" s="47"/>
    </row>
    <row r="363" spans="3:8" s="45" customFormat="1" ht="20.100000000000001" customHeight="1">
      <c r="C363" s="46"/>
      <c r="D363" s="46"/>
      <c r="E363" s="46"/>
      <c r="F363" s="46"/>
      <c r="G363" s="47"/>
      <c r="H363" s="47"/>
    </row>
    <row r="364" spans="3:8" s="45" customFormat="1" ht="20.100000000000001" customHeight="1">
      <c r="C364" s="46"/>
      <c r="D364" s="46"/>
      <c r="E364" s="46"/>
      <c r="F364" s="46"/>
      <c r="G364" s="47"/>
      <c r="H364" s="47"/>
    </row>
    <row r="365" spans="3:8" s="45" customFormat="1" ht="20.100000000000001" customHeight="1">
      <c r="C365" s="46"/>
      <c r="D365" s="46"/>
      <c r="E365" s="46"/>
      <c r="F365" s="46"/>
      <c r="G365" s="47"/>
      <c r="H365" s="47"/>
    </row>
    <row r="366" spans="3:8" s="45" customFormat="1" ht="20.100000000000001" customHeight="1">
      <c r="C366" s="46"/>
      <c r="D366" s="46"/>
      <c r="E366" s="46"/>
      <c r="F366" s="46"/>
      <c r="G366" s="47"/>
      <c r="H366" s="47"/>
    </row>
    <row r="367" spans="3:8" s="45" customFormat="1" ht="20.100000000000001" customHeight="1">
      <c r="C367" s="46"/>
      <c r="D367" s="46"/>
      <c r="E367" s="46"/>
      <c r="F367" s="46"/>
      <c r="G367" s="47"/>
      <c r="H367" s="47"/>
    </row>
    <row r="368" spans="3:8" s="45" customFormat="1" ht="20.100000000000001" customHeight="1">
      <c r="C368" s="46"/>
      <c r="D368" s="46"/>
      <c r="E368" s="46"/>
      <c r="F368" s="46"/>
      <c r="G368" s="47"/>
      <c r="H368" s="47"/>
    </row>
    <row r="369" spans="3:8" s="45" customFormat="1" ht="20.100000000000001" customHeight="1">
      <c r="C369" s="46"/>
      <c r="D369" s="46"/>
      <c r="E369" s="46"/>
      <c r="F369" s="46"/>
      <c r="G369" s="47"/>
      <c r="H369" s="47"/>
    </row>
    <row r="370" spans="3:8" s="45" customFormat="1" ht="20.100000000000001" customHeight="1">
      <c r="C370" s="46"/>
      <c r="D370" s="46"/>
      <c r="E370" s="46"/>
      <c r="F370" s="46"/>
      <c r="G370" s="47"/>
      <c r="H370" s="47"/>
    </row>
    <row r="371" spans="3:8" s="45" customFormat="1" ht="20.100000000000001" customHeight="1">
      <c r="C371" s="46"/>
      <c r="D371" s="46"/>
      <c r="E371" s="46"/>
      <c r="F371" s="46"/>
      <c r="G371" s="47"/>
      <c r="H371" s="47"/>
    </row>
    <row r="372" spans="3:8" s="45" customFormat="1" ht="20.100000000000001" customHeight="1">
      <c r="C372" s="46"/>
      <c r="D372" s="46"/>
      <c r="E372" s="46"/>
      <c r="F372" s="46"/>
      <c r="G372" s="47"/>
      <c r="H372" s="47"/>
    </row>
    <row r="373" spans="3:8" s="45" customFormat="1" ht="20.100000000000001" customHeight="1">
      <c r="C373" s="46"/>
      <c r="D373" s="46"/>
      <c r="E373" s="46"/>
      <c r="F373" s="46"/>
      <c r="G373" s="47"/>
      <c r="H373" s="47"/>
    </row>
    <row r="374" spans="3:8" s="45" customFormat="1" ht="20.100000000000001" customHeight="1">
      <c r="C374" s="46"/>
      <c r="D374" s="46"/>
      <c r="E374" s="46"/>
      <c r="F374" s="46"/>
      <c r="G374" s="47"/>
      <c r="H374" s="47"/>
    </row>
    <row r="375" spans="3:8" s="45" customFormat="1" ht="20.100000000000001" customHeight="1">
      <c r="C375" s="46"/>
      <c r="D375" s="46"/>
      <c r="E375" s="46"/>
      <c r="F375" s="46"/>
      <c r="G375" s="47"/>
      <c r="H375" s="47"/>
    </row>
    <row r="376" spans="3:8" s="45" customFormat="1" ht="20.100000000000001" customHeight="1">
      <c r="C376" s="46"/>
      <c r="D376" s="46"/>
      <c r="E376" s="46"/>
      <c r="F376" s="46"/>
      <c r="G376" s="47"/>
      <c r="H376" s="47"/>
    </row>
    <row r="377" spans="3:8" s="45" customFormat="1" ht="20.100000000000001" customHeight="1">
      <c r="C377" s="46"/>
      <c r="D377" s="46"/>
      <c r="E377" s="46"/>
      <c r="F377" s="46"/>
      <c r="G377" s="47"/>
      <c r="H377" s="47"/>
    </row>
    <row r="378" spans="3:8" s="45" customFormat="1" ht="20.100000000000001" customHeight="1">
      <c r="C378" s="46"/>
      <c r="D378" s="46"/>
      <c r="E378" s="46"/>
      <c r="F378" s="46"/>
      <c r="G378" s="47"/>
      <c r="H378" s="47"/>
    </row>
    <row r="379" spans="3:8" s="45" customFormat="1" ht="20.100000000000001" customHeight="1">
      <c r="C379" s="46"/>
      <c r="D379" s="46"/>
      <c r="E379" s="46"/>
      <c r="F379" s="46"/>
      <c r="G379" s="47"/>
      <c r="H379" s="47"/>
    </row>
    <row r="380" spans="3:8" s="45" customFormat="1" ht="20.100000000000001" customHeight="1">
      <c r="C380" s="46"/>
      <c r="D380" s="46"/>
      <c r="E380" s="46"/>
      <c r="F380" s="46"/>
      <c r="G380" s="47"/>
      <c r="H380" s="47"/>
    </row>
    <row r="381" spans="3:8" s="45" customFormat="1" ht="20.100000000000001" customHeight="1">
      <c r="C381" s="46"/>
      <c r="D381" s="46"/>
      <c r="E381" s="46"/>
      <c r="F381" s="46"/>
      <c r="G381" s="47"/>
      <c r="H381" s="47"/>
    </row>
    <row r="382" spans="3:8" s="45" customFormat="1" ht="20.100000000000001" customHeight="1">
      <c r="C382" s="46"/>
      <c r="D382" s="46"/>
      <c r="E382" s="46"/>
      <c r="F382" s="46"/>
      <c r="G382" s="47"/>
      <c r="H382" s="47"/>
    </row>
    <row r="383" spans="3:8" s="45" customFormat="1" ht="20.100000000000001" customHeight="1">
      <c r="C383" s="46"/>
      <c r="D383" s="46"/>
      <c r="E383" s="46"/>
      <c r="F383" s="46"/>
      <c r="G383" s="47"/>
      <c r="H383" s="47"/>
    </row>
    <row r="384" spans="3:8" s="45" customFormat="1" ht="20.100000000000001" customHeight="1">
      <c r="C384" s="46"/>
      <c r="D384" s="46"/>
      <c r="E384" s="46"/>
      <c r="F384" s="46"/>
      <c r="G384" s="47"/>
      <c r="H384" s="47"/>
    </row>
    <row r="385" spans="2:8" s="45" customFormat="1" ht="20.100000000000001" customHeight="1">
      <c r="C385" s="46"/>
      <c r="D385" s="46"/>
      <c r="E385" s="46"/>
      <c r="F385" s="46"/>
      <c r="G385" s="47"/>
      <c r="H385" s="47"/>
    </row>
    <row r="386" spans="2:8" s="45" customFormat="1" ht="20.100000000000001" customHeight="1">
      <c r="B386" s="49"/>
      <c r="C386" s="46"/>
      <c r="D386" s="46"/>
      <c r="E386" s="46"/>
      <c r="F386" s="46"/>
      <c r="G386" s="47"/>
      <c r="H386" s="47"/>
    </row>
    <row r="387" spans="2:8" s="45" customFormat="1" ht="20.100000000000001" customHeight="1">
      <c r="B387" s="49"/>
      <c r="C387" s="46"/>
      <c r="D387" s="46"/>
      <c r="E387" s="46"/>
      <c r="F387" s="46"/>
      <c r="G387" s="47"/>
      <c r="H387" s="47"/>
    </row>
    <row r="388" spans="2:8" s="45" customFormat="1" ht="20.100000000000001" customHeight="1">
      <c r="B388" s="49"/>
      <c r="C388" s="46"/>
      <c r="D388" s="46"/>
      <c r="E388" s="46"/>
      <c r="F388" s="46"/>
      <c r="G388" s="47"/>
      <c r="H388" s="47"/>
    </row>
    <row r="389" spans="2:8" s="45" customFormat="1" ht="20.100000000000001" customHeight="1">
      <c r="B389" s="49"/>
      <c r="C389" s="46"/>
      <c r="D389" s="46"/>
      <c r="E389" s="46"/>
      <c r="F389" s="46"/>
      <c r="G389" s="47"/>
      <c r="H389" s="47"/>
    </row>
    <row r="390" spans="2:8" s="45" customFormat="1" ht="20.100000000000001" customHeight="1"/>
    <row r="391" spans="2:8" s="45" customFormat="1" ht="20.100000000000001" customHeight="1"/>
    <row r="392" spans="2:8" s="45" customFormat="1" ht="20.100000000000001" customHeight="1"/>
    <row r="393" spans="2:8" s="45" customFormat="1" ht="20.100000000000001" customHeight="1"/>
    <row r="394" spans="2:8" s="45" customFormat="1" ht="20.100000000000001" customHeight="1"/>
    <row r="395" spans="2:8" s="45" customFormat="1" ht="20.100000000000001" customHeight="1"/>
    <row r="396" spans="2:8" s="45" customFormat="1" ht="20.100000000000001" customHeight="1"/>
    <row r="397" spans="2:8" s="45" customFormat="1" ht="20.100000000000001" customHeight="1"/>
    <row r="398" spans="2:8" s="45" customFormat="1" ht="20.100000000000001" customHeight="1"/>
    <row r="399" spans="2:8" s="45" customFormat="1" ht="20.100000000000001" customHeight="1"/>
    <row r="400" spans="2:8" ht="20.100000000000001" customHeight="1">
      <c r="B400" s="45"/>
      <c r="C400" s="45"/>
      <c r="D400" s="45"/>
      <c r="E400" s="45"/>
      <c r="F400" s="45"/>
      <c r="G400" s="45"/>
      <c r="H400" s="45"/>
    </row>
    <row r="401" spans="2:8" ht="20.100000000000001" customHeight="1">
      <c r="B401" s="45"/>
      <c r="C401" s="45"/>
      <c r="D401" s="45"/>
      <c r="E401" s="45"/>
      <c r="F401" s="45"/>
      <c r="G401" s="45"/>
      <c r="H401" s="45"/>
    </row>
    <row r="402" spans="2:8" ht="20.100000000000001" customHeight="1">
      <c r="B402" s="45"/>
      <c r="C402" s="45"/>
      <c r="D402" s="45"/>
      <c r="E402" s="45"/>
      <c r="F402" s="45"/>
      <c r="G402" s="45"/>
      <c r="H402" s="45"/>
    </row>
    <row r="403" spans="2:8" ht="20.100000000000001" customHeight="1">
      <c r="B403" s="45"/>
      <c r="C403" s="45"/>
      <c r="D403" s="45"/>
      <c r="E403" s="45"/>
      <c r="F403" s="45"/>
      <c r="G403" s="45"/>
      <c r="H403" s="45"/>
    </row>
    <row r="404" spans="2:8" ht="20.100000000000001" customHeight="1">
      <c r="B404" s="45"/>
      <c r="C404" s="45"/>
      <c r="D404" s="45"/>
      <c r="E404" s="45"/>
      <c r="F404" s="45"/>
      <c r="G404" s="45"/>
      <c r="H404" s="45"/>
    </row>
    <row r="405" spans="2:8" ht="20.100000000000001" customHeight="1">
      <c r="B405" s="45"/>
      <c r="C405" s="45"/>
      <c r="D405" s="45"/>
      <c r="E405" s="45"/>
      <c r="F405" s="45"/>
      <c r="G405" s="45"/>
      <c r="H405" s="45"/>
    </row>
    <row r="406" spans="2:8" ht="20.100000000000001" customHeight="1">
      <c r="B406" s="45"/>
      <c r="C406" s="45"/>
      <c r="D406" s="45"/>
      <c r="E406" s="45"/>
      <c r="F406" s="45"/>
      <c r="G406" s="45"/>
      <c r="H406" s="45"/>
    </row>
    <row r="407" spans="2:8" ht="20.100000000000001" customHeight="1">
      <c r="B407" s="45"/>
      <c r="C407" s="45"/>
      <c r="D407" s="45"/>
      <c r="E407" s="45"/>
      <c r="F407" s="45"/>
      <c r="G407" s="45"/>
      <c r="H407" s="45"/>
    </row>
    <row r="408" spans="2:8" ht="20.100000000000001" customHeight="1">
      <c r="B408" s="45"/>
      <c r="C408" s="45"/>
      <c r="D408" s="45"/>
      <c r="E408" s="45"/>
      <c r="F408" s="45"/>
      <c r="G408" s="45"/>
      <c r="H408" s="45"/>
    </row>
    <row r="409" spans="2:8" ht="20.100000000000001" customHeight="1">
      <c r="B409" s="45"/>
      <c r="C409" s="45"/>
      <c r="D409" s="45"/>
      <c r="E409" s="45"/>
      <c r="F409" s="45"/>
      <c r="G409" s="45"/>
      <c r="H409" s="45"/>
    </row>
    <row r="410" spans="2:8" ht="20.100000000000001" customHeight="1">
      <c r="B410" s="45"/>
      <c r="C410" s="45"/>
      <c r="D410" s="45"/>
      <c r="E410" s="45"/>
      <c r="F410" s="45"/>
      <c r="G410" s="45"/>
      <c r="H410" s="45"/>
    </row>
    <row r="411" spans="2:8" ht="20.100000000000001" customHeight="1">
      <c r="B411" s="45"/>
      <c r="C411" s="45"/>
      <c r="D411" s="45"/>
      <c r="E411" s="45"/>
      <c r="F411" s="45"/>
      <c r="G411" s="45"/>
      <c r="H411" s="45"/>
    </row>
    <row r="412" spans="2:8" ht="20.100000000000001" customHeight="1">
      <c r="B412" s="45"/>
      <c r="C412" s="45"/>
      <c r="D412" s="45"/>
      <c r="E412" s="45"/>
      <c r="F412" s="45"/>
      <c r="G412" s="45"/>
      <c r="H412" s="45"/>
    </row>
    <row r="413" spans="2:8" ht="20.100000000000001" customHeight="1">
      <c r="B413" s="45"/>
      <c r="C413" s="45"/>
      <c r="D413" s="45"/>
      <c r="E413" s="45"/>
      <c r="F413" s="45"/>
      <c r="G413" s="45"/>
      <c r="H413" s="45"/>
    </row>
    <row r="414" spans="2:8" ht="20.100000000000001" customHeight="1">
      <c r="B414" s="45"/>
      <c r="C414" s="45"/>
      <c r="D414" s="45"/>
      <c r="E414" s="45"/>
      <c r="F414" s="45"/>
      <c r="G414" s="45"/>
      <c r="H414" s="45"/>
    </row>
    <row r="415" spans="2:8" ht="20.100000000000001" customHeight="1">
      <c r="B415" s="45"/>
      <c r="C415" s="45"/>
      <c r="D415" s="45"/>
      <c r="E415" s="45"/>
      <c r="F415" s="45"/>
      <c r="G415" s="45"/>
      <c r="H415" s="45"/>
    </row>
    <row r="416" spans="2:8" ht="20.100000000000001" customHeight="1">
      <c r="B416" s="45"/>
      <c r="C416" s="45"/>
      <c r="D416" s="45"/>
      <c r="E416" s="45"/>
      <c r="F416" s="45"/>
      <c r="G416" s="45"/>
      <c r="H416" s="45"/>
    </row>
    <row r="417" spans="2:8" ht="20.100000000000001" customHeight="1">
      <c r="B417" s="45"/>
      <c r="C417" s="45"/>
      <c r="D417" s="45"/>
      <c r="E417" s="45"/>
      <c r="F417" s="45"/>
      <c r="G417" s="45"/>
      <c r="H417" s="45"/>
    </row>
    <row r="418" spans="2:8" ht="20.100000000000001" customHeight="1">
      <c r="B418" s="45"/>
      <c r="C418" s="45"/>
      <c r="D418" s="45"/>
      <c r="E418" s="45"/>
      <c r="F418" s="45"/>
      <c r="G418" s="45"/>
      <c r="H418" s="45"/>
    </row>
    <row r="419" spans="2:8" ht="20.100000000000001" customHeight="1">
      <c r="B419" s="45"/>
      <c r="C419" s="45"/>
      <c r="D419" s="45"/>
      <c r="E419" s="45"/>
      <c r="F419" s="45"/>
      <c r="G419" s="45"/>
      <c r="H419" s="45"/>
    </row>
    <row r="420" spans="2:8" ht="20.100000000000001" customHeight="1">
      <c r="B420" s="45"/>
      <c r="C420" s="45"/>
      <c r="D420" s="45"/>
      <c r="E420" s="45"/>
      <c r="F420" s="45"/>
      <c r="G420" s="45"/>
      <c r="H420" s="45"/>
    </row>
    <row r="421" spans="2:8" ht="20.100000000000001" customHeight="1">
      <c r="B421" s="45"/>
      <c r="C421" s="45"/>
      <c r="D421" s="45"/>
      <c r="E421" s="45"/>
      <c r="F421" s="45"/>
      <c r="G421" s="45"/>
      <c r="H421" s="45"/>
    </row>
    <row r="422" spans="2:8" ht="20.100000000000001" customHeight="1">
      <c r="B422" s="45"/>
      <c r="C422" s="45"/>
      <c r="D422" s="45"/>
      <c r="E422" s="45"/>
      <c r="F422" s="45"/>
      <c r="G422" s="45"/>
      <c r="H422" s="45"/>
    </row>
    <row r="423" spans="2:8" ht="20.100000000000001" customHeight="1">
      <c r="B423" s="45"/>
      <c r="C423" s="45"/>
      <c r="D423" s="45"/>
      <c r="E423" s="45"/>
      <c r="F423" s="45"/>
      <c r="G423" s="45"/>
      <c r="H423" s="45"/>
    </row>
    <row r="424" spans="2:8" ht="20.100000000000001" customHeight="1">
      <c r="B424" s="45"/>
      <c r="C424" s="45"/>
      <c r="D424" s="45"/>
      <c r="E424" s="45"/>
      <c r="F424" s="45"/>
      <c r="G424" s="45"/>
      <c r="H424" s="45"/>
    </row>
    <row r="425" spans="2:8" ht="20.100000000000001" customHeight="1">
      <c r="B425" s="45"/>
      <c r="C425" s="45"/>
      <c r="D425" s="45"/>
      <c r="E425" s="45"/>
      <c r="F425" s="45"/>
      <c r="G425" s="45"/>
      <c r="H425" s="45"/>
    </row>
    <row r="426" spans="2:8" ht="20.100000000000001" customHeight="1">
      <c r="B426" s="45"/>
      <c r="C426" s="45"/>
      <c r="D426" s="45"/>
      <c r="E426" s="45"/>
      <c r="F426" s="45"/>
      <c r="G426" s="45"/>
      <c r="H426" s="45"/>
    </row>
    <row r="427" spans="2:8" ht="20.100000000000001" customHeight="1">
      <c r="B427" s="45"/>
      <c r="C427" s="45"/>
      <c r="D427" s="45"/>
      <c r="E427" s="45"/>
      <c r="F427" s="45"/>
      <c r="G427" s="45"/>
      <c r="H427" s="45"/>
    </row>
    <row r="428" spans="2:8" ht="20.100000000000001" customHeight="1">
      <c r="B428" s="45"/>
      <c r="C428" s="45"/>
      <c r="D428" s="45"/>
      <c r="E428" s="45"/>
      <c r="F428" s="45"/>
      <c r="G428" s="45"/>
      <c r="H428" s="45"/>
    </row>
    <row r="429" spans="2:8" ht="20.100000000000001" customHeight="1">
      <c r="B429" s="45"/>
      <c r="C429" s="45"/>
      <c r="D429" s="45"/>
      <c r="E429" s="45"/>
      <c r="F429" s="45"/>
      <c r="G429" s="45"/>
      <c r="H429" s="45"/>
    </row>
    <row r="430" spans="2:8" ht="20.100000000000001" customHeight="1">
      <c r="B430" s="45"/>
      <c r="C430" s="45"/>
      <c r="D430" s="45"/>
      <c r="E430" s="45"/>
      <c r="F430" s="45"/>
      <c r="G430" s="45"/>
      <c r="H430" s="45"/>
    </row>
    <row r="431" spans="2:8" ht="20.100000000000001" customHeight="1">
      <c r="B431" s="45"/>
      <c r="C431" s="45"/>
      <c r="D431" s="45"/>
      <c r="E431" s="45"/>
      <c r="F431" s="45"/>
      <c r="G431" s="45"/>
      <c r="H431" s="45"/>
    </row>
    <row r="432" spans="2:8" ht="20.100000000000001" customHeight="1">
      <c r="B432" s="45"/>
      <c r="C432" s="45"/>
      <c r="D432" s="45"/>
      <c r="E432" s="45"/>
      <c r="F432" s="45"/>
      <c r="G432" s="45"/>
      <c r="H432" s="45"/>
    </row>
    <row r="433" spans="2:8" ht="20.100000000000001" customHeight="1">
      <c r="B433" s="45"/>
      <c r="C433" s="45"/>
      <c r="D433" s="45"/>
      <c r="E433" s="45"/>
      <c r="F433" s="45"/>
      <c r="G433" s="45"/>
      <c r="H433" s="45"/>
    </row>
    <row r="434" spans="2:8" ht="20.100000000000001" customHeight="1">
      <c r="B434" s="45"/>
      <c r="C434" s="45"/>
      <c r="D434" s="45"/>
      <c r="E434" s="45"/>
      <c r="F434" s="45"/>
      <c r="G434" s="45"/>
      <c r="H434" s="45"/>
    </row>
    <row r="435" spans="2:8" ht="20.100000000000001" customHeight="1">
      <c r="B435" s="45"/>
      <c r="C435" s="45"/>
      <c r="D435" s="45"/>
      <c r="E435" s="45"/>
      <c r="F435" s="45"/>
      <c r="G435" s="45"/>
      <c r="H435" s="45"/>
    </row>
    <row r="436" spans="2:8" ht="20.100000000000001" customHeight="1">
      <c r="B436" s="45"/>
      <c r="C436" s="45"/>
      <c r="D436" s="45"/>
      <c r="E436" s="45"/>
      <c r="F436" s="45"/>
      <c r="G436" s="45"/>
      <c r="H436" s="45"/>
    </row>
    <row r="437" spans="2:8" ht="20.100000000000001" customHeight="1">
      <c r="B437" s="45"/>
      <c r="C437" s="45"/>
      <c r="D437" s="45"/>
      <c r="E437" s="45"/>
      <c r="F437" s="45"/>
      <c r="G437" s="45"/>
      <c r="H437" s="45"/>
    </row>
    <row r="438" spans="2:8" ht="20.100000000000001" customHeight="1">
      <c r="B438" s="45"/>
      <c r="C438" s="45"/>
      <c r="D438" s="45"/>
      <c r="E438" s="45"/>
      <c r="F438" s="45"/>
      <c r="G438" s="45"/>
      <c r="H438" s="45"/>
    </row>
    <row r="439" spans="2:8" ht="20.100000000000001" customHeight="1">
      <c r="B439" s="45"/>
      <c r="C439" s="45"/>
      <c r="D439" s="45"/>
      <c r="E439" s="45"/>
      <c r="F439" s="45"/>
      <c r="G439" s="45"/>
      <c r="H439" s="45"/>
    </row>
    <row r="440" spans="2:8" ht="20.100000000000001" customHeight="1">
      <c r="B440" s="45"/>
      <c r="C440" s="45"/>
      <c r="D440" s="45"/>
      <c r="E440" s="45"/>
      <c r="F440" s="45"/>
      <c r="G440" s="45"/>
      <c r="H440" s="45"/>
    </row>
    <row r="441" spans="2:8" ht="20.100000000000001" customHeight="1">
      <c r="B441" s="45"/>
      <c r="C441" s="45"/>
      <c r="D441" s="45"/>
      <c r="E441" s="45"/>
      <c r="F441" s="45"/>
      <c r="G441" s="45"/>
      <c r="H441" s="45"/>
    </row>
    <row r="442" spans="2:8" ht="20.100000000000001" customHeight="1">
      <c r="B442" s="45"/>
      <c r="C442" s="45"/>
      <c r="D442" s="45"/>
      <c r="E442" s="45"/>
      <c r="F442" s="45"/>
      <c r="G442" s="45"/>
      <c r="H442" s="45"/>
    </row>
    <row r="443" spans="2:8" ht="20.100000000000001" customHeight="1">
      <c r="B443" s="45"/>
      <c r="C443" s="45"/>
      <c r="D443" s="45"/>
      <c r="E443" s="45"/>
      <c r="F443" s="45"/>
      <c r="G443" s="45"/>
      <c r="H443" s="45"/>
    </row>
    <row r="444" spans="2:8" ht="20.100000000000001" customHeight="1">
      <c r="B444" s="45"/>
      <c r="C444" s="45"/>
      <c r="D444" s="45"/>
      <c r="E444" s="45"/>
      <c r="F444" s="45"/>
      <c r="G444" s="45"/>
      <c r="H444" s="45"/>
    </row>
    <row r="445" spans="2:8" ht="20.100000000000001" customHeight="1">
      <c r="B445" s="45"/>
      <c r="C445" s="45"/>
      <c r="D445" s="45"/>
      <c r="E445" s="45"/>
      <c r="F445" s="45"/>
      <c r="G445" s="45"/>
      <c r="H445" s="45"/>
    </row>
    <row r="446" spans="2:8" ht="20.100000000000001" customHeight="1">
      <c r="B446" s="45"/>
      <c r="C446" s="45"/>
      <c r="D446" s="45"/>
      <c r="E446" s="45"/>
      <c r="F446" s="45"/>
      <c r="G446" s="45"/>
      <c r="H446" s="45"/>
    </row>
    <row r="447" spans="2:8" ht="20.100000000000001" customHeight="1">
      <c r="B447" s="45"/>
      <c r="C447" s="45"/>
      <c r="D447" s="45"/>
      <c r="E447" s="45"/>
      <c r="F447" s="45"/>
      <c r="G447" s="45"/>
      <c r="H447" s="45"/>
    </row>
    <row r="448" spans="2:8" ht="20.100000000000001" customHeight="1">
      <c r="B448" s="45"/>
      <c r="C448" s="45"/>
      <c r="D448" s="45"/>
      <c r="E448" s="45"/>
      <c r="F448" s="45"/>
      <c r="G448" s="45"/>
      <c r="H448" s="45"/>
    </row>
    <row r="449" spans="2:8" ht="20.100000000000001" customHeight="1">
      <c r="B449" s="45"/>
      <c r="C449" s="45"/>
      <c r="D449" s="45"/>
      <c r="E449" s="45"/>
      <c r="F449" s="45"/>
      <c r="G449" s="45"/>
      <c r="H449" s="45"/>
    </row>
    <row r="450" spans="2:8" ht="20.100000000000001" customHeight="1">
      <c r="B450" s="45"/>
      <c r="C450" s="45"/>
      <c r="D450" s="45"/>
      <c r="E450" s="45"/>
      <c r="F450" s="45"/>
      <c r="G450" s="45"/>
      <c r="H450" s="45"/>
    </row>
    <row r="451" spans="2:8" ht="20.100000000000001" customHeight="1">
      <c r="B451" s="45"/>
      <c r="C451" s="45"/>
      <c r="D451" s="45"/>
      <c r="E451" s="45"/>
      <c r="F451" s="45"/>
      <c r="G451" s="45"/>
      <c r="H451" s="45"/>
    </row>
    <row r="452" spans="2:8" ht="20.100000000000001" customHeight="1">
      <c r="B452" s="45"/>
      <c r="C452" s="45"/>
      <c r="D452" s="45"/>
      <c r="E452" s="45"/>
      <c r="F452" s="45"/>
      <c r="G452" s="45"/>
      <c r="H452" s="45"/>
    </row>
    <row r="453" spans="2:8" ht="20.100000000000001" customHeight="1">
      <c r="B453" s="45"/>
      <c r="C453" s="45"/>
      <c r="D453" s="45"/>
      <c r="E453" s="45"/>
      <c r="F453" s="45"/>
      <c r="G453" s="45"/>
      <c r="H453" s="45"/>
    </row>
    <row r="454" spans="2:8" ht="20.100000000000001" customHeight="1">
      <c r="B454" s="45"/>
      <c r="C454" s="45"/>
      <c r="D454" s="45"/>
      <c r="E454" s="45"/>
      <c r="F454" s="45"/>
      <c r="G454" s="45"/>
      <c r="H454" s="45"/>
    </row>
    <row r="455" spans="2:8" ht="20.100000000000001" customHeight="1">
      <c r="B455" s="45"/>
      <c r="C455" s="45"/>
      <c r="D455" s="45"/>
      <c r="E455" s="45"/>
      <c r="F455" s="45"/>
      <c r="G455" s="45"/>
      <c r="H455" s="45"/>
    </row>
    <row r="456" spans="2:8" ht="20.100000000000001" customHeight="1">
      <c r="B456" s="45"/>
      <c r="C456" s="45"/>
      <c r="D456" s="45"/>
      <c r="E456" s="45"/>
      <c r="F456" s="45"/>
      <c r="G456" s="45"/>
      <c r="H456" s="45"/>
    </row>
    <row r="457" spans="2:8" ht="20.100000000000001" customHeight="1">
      <c r="B457" s="45"/>
      <c r="C457" s="45"/>
      <c r="D457" s="45"/>
      <c r="E457" s="45"/>
      <c r="F457" s="45"/>
      <c r="G457" s="45"/>
      <c r="H457" s="45"/>
    </row>
    <row r="458" spans="2:8" ht="20.100000000000001" customHeight="1">
      <c r="B458" s="45"/>
      <c r="C458" s="45"/>
      <c r="D458" s="45"/>
      <c r="E458" s="45"/>
      <c r="F458" s="45"/>
      <c r="G458" s="45"/>
      <c r="H458" s="45"/>
    </row>
    <row r="459" spans="2:8" ht="20.100000000000001" customHeight="1">
      <c r="B459" s="45"/>
      <c r="C459" s="45"/>
      <c r="D459" s="45"/>
      <c r="E459" s="45"/>
      <c r="F459" s="45"/>
      <c r="G459" s="45"/>
      <c r="H459" s="45"/>
    </row>
    <row r="460" spans="2:8" ht="20.100000000000001" customHeight="1">
      <c r="B460" s="45"/>
      <c r="C460" s="45"/>
      <c r="D460" s="45"/>
      <c r="E460" s="45"/>
      <c r="F460" s="45"/>
      <c r="G460" s="45"/>
      <c r="H460" s="45"/>
    </row>
    <row r="461" spans="2:8" ht="20.100000000000001" customHeight="1">
      <c r="B461" s="45"/>
      <c r="C461" s="45"/>
      <c r="D461" s="45"/>
      <c r="E461" s="45"/>
      <c r="F461" s="45"/>
      <c r="G461" s="45"/>
      <c r="H461" s="45"/>
    </row>
    <row r="462" spans="2:8" ht="20.100000000000001" customHeight="1">
      <c r="B462" s="45"/>
      <c r="C462" s="45"/>
      <c r="D462" s="45"/>
      <c r="E462" s="45"/>
      <c r="F462" s="45"/>
      <c r="G462" s="45"/>
      <c r="H462" s="45"/>
    </row>
    <row r="463" spans="2:8" ht="20.100000000000001" customHeight="1">
      <c r="B463" s="45"/>
      <c r="C463" s="45"/>
      <c r="D463" s="45"/>
      <c r="E463" s="45"/>
      <c r="F463" s="45"/>
      <c r="G463" s="45"/>
      <c r="H463" s="45"/>
    </row>
    <row r="464" spans="2:8" ht="20.100000000000001" customHeight="1">
      <c r="B464" s="45"/>
      <c r="C464" s="45"/>
      <c r="D464" s="45"/>
      <c r="E464" s="45"/>
      <c r="F464" s="45"/>
      <c r="G464" s="45"/>
      <c r="H464" s="45"/>
    </row>
    <row r="465" spans="2:8" ht="20.100000000000001" customHeight="1">
      <c r="B465" s="45"/>
      <c r="C465" s="45"/>
      <c r="D465" s="45"/>
      <c r="E465" s="45"/>
      <c r="F465" s="45"/>
      <c r="G465" s="45"/>
      <c r="H465" s="45"/>
    </row>
    <row r="466" spans="2:8" ht="20.100000000000001" customHeight="1">
      <c r="B466" s="45"/>
      <c r="C466" s="45"/>
      <c r="D466" s="45"/>
      <c r="E466" s="45"/>
      <c r="F466" s="45"/>
      <c r="G466" s="45"/>
      <c r="H466" s="45"/>
    </row>
    <row r="467" spans="2:8" ht="20.100000000000001" customHeight="1">
      <c r="B467" s="45"/>
      <c r="C467" s="45"/>
      <c r="D467" s="45"/>
      <c r="E467" s="45"/>
      <c r="F467" s="45"/>
      <c r="G467" s="45"/>
      <c r="H467" s="45"/>
    </row>
    <row r="468" spans="2:8" ht="20.100000000000001" customHeight="1">
      <c r="B468" s="45"/>
      <c r="C468" s="45"/>
      <c r="D468" s="45"/>
      <c r="E468" s="45"/>
      <c r="F468" s="45"/>
      <c r="G468" s="45"/>
      <c r="H468" s="45"/>
    </row>
    <row r="469" spans="2:8" ht="20.100000000000001" customHeight="1">
      <c r="B469" s="45"/>
      <c r="C469" s="45"/>
      <c r="D469" s="45"/>
      <c r="E469" s="45"/>
      <c r="F469" s="45"/>
      <c r="G469" s="45"/>
      <c r="H469" s="45"/>
    </row>
    <row r="470" spans="2:8" ht="20.100000000000001" customHeight="1">
      <c r="B470" s="45"/>
      <c r="C470" s="45"/>
      <c r="D470" s="45"/>
      <c r="E470" s="45"/>
      <c r="F470" s="45"/>
      <c r="G470" s="45"/>
      <c r="H470" s="45"/>
    </row>
    <row r="471" spans="2:8" ht="20.100000000000001" customHeight="1">
      <c r="B471" s="45"/>
      <c r="C471" s="45"/>
      <c r="D471" s="45"/>
      <c r="E471" s="45"/>
      <c r="F471" s="45"/>
      <c r="G471" s="45"/>
      <c r="H471" s="45"/>
    </row>
    <row r="472" spans="2:8" ht="20.100000000000001" customHeight="1">
      <c r="B472" s="45"/>
      <c r="C472" s="45"/>
      <c r="D472" s="45"/>
      <c r="E472" s="45"/>
      <c r="F472" s="45"/>
      <c r="G472" s="45"/>
      <c r="H472" s="45"/>
    </row>
    <row r="473" spans="2:8" ht="20.100000000000001" customHeight="1">
      <c r="B473" s="45"/>
      <c r="C473" s="45"/>
      <c r="D473" s="45"/>
      <c r="E473" s="45"/>
      <c r="F473" s="45"/>
      <c r="G473" s="45"/>
      <c r="H473" s="45"/>
    </row>
    <row r="474" spans="2:8" ht="20.100000000000001" customHeight="1">
      <c r="B474" s="45"/>
      <c r="C474" s="45"/>
      <c r="D474" s="45"/>
      <c r="E474" s="45"/>
      <c r="F474" s="45"/>
      <c r="G474" s="45"/>
      <c r="H474" s="45"/>
    </row>
    <row r="475" spans="2:8" ht="20.100000000000001" customHeight="1">
      <c r="B475" s="45"/>
      <c r="C475" s="45"/>
      <c r="D475" s="45"/>
      <c r="E475" s="45"/>
      <c r="F475" s="45"/>
      <c r="G475" s="45"/>
      <c r="H475" s="45"/>
    </row>
    <row r="476" spans="2:8" ht="20.100000000000001" customHeight="1">
      <c r="B476" s="45"/>
      <c r="C476" s="45"/>
      <c r="D476" s="45"/>
      <c r="E476" s="45"/>
      <c r="F476" s="45"/>
      <c r="G476" s="45"/>
      <c r="H476" s="45"/>
    </row>
    <row r="477" spans="2:8" ht="20.100000000000001" customHeight="1">
      <c r="B477" s="45"/>
      <c r="C477" s="45"/>
      <c r="D477" s="45"/>
      <c r="E477" s="45"/>
      <c r="F477" s="45"/>
      <c r="G477" s="45"/>
      <c r="H477" s="45"/>
    </row>
    <row r="478" spans="2:8" ht="20.100000000000001" customHeight="1">
      <c r="B478" s="45"/>
      <c r="C478" s="45"/>
      <c r="D478" s="45"/>
      <c r="E478" s="45"/>
      <c r="F478" s="45"/>
      <c r="G478" s="45"/>
      <c r="H478" s="45"/>
    </row>
    <row r="479" spans="2:8" ht="20.100000000000001" customHeight="1">
      <c r="B479" s="45"/>
      <c r="C479" s="45"/>
      <c r="D479" s="45"/>
      <c r="E479" s="45"/>
      <c r="F479" s="45"/>
      <c r="G479" s="45"/>
      <c r="H479" s="45"/>
    </row>
    <row r="480" spans="2:8" ht="20.100000000000001" customHeight="1">
      <c r="B480" s="45"/>
      <c r="C480" s="45"/>
      <c r="D480" s="45"/>
      <c r="E480" s="45"/>
      <c r="F480" s="45"/>
      <c r="G480" s="45"/>
      <c r="H480" s="45"/>
    </row>
    <row r="481" spans="2:8" ht="20.100000000000001" customHeight="1">
      <c r="B481" s="45"/>
      <c r="C481" s="45"/>
      <c r="D481" s="45"/>
      <c r="E481" s="45"/>
      <c r="F481" s="45"/>
      <c r="G481" s="45"/>
      <c r="H481" s="45"/>
    </row>
    <row r="482" spans="2:8" ht="20.100000000000001" customHeight="1">
      <c r="B482" s="45"/>
      <c r="C482" s="45"/>
      <c r="D482" s="45"/>
      <c r="E482" s="45"/>
      <c r="F482" s="45"/>
      <c r="G482" s="45"/>
      <c r="H482" s="45"/>
    </row>
    <row r="483" spans="2:8" ht="20.100000000000001" customHeight="1">
      <c r="B483" s="45"/>
      <c r="C483" s="45"/>
      <c r="D483" s="45"/>
      <c r="E483" s="45"/>
      <c r="F483" s="45"/>
      <c r="G483" s="45"/>
      <c r="H483" s="45"/>
    </row>
    <row r="484" spans="2:8" ht="20.100000000000001" customHeight="1">
      <c r="B484" s="45"/>
      <c r="C484" s="45"/>
      <c r="D484" s="45"/>
      <c r="E484" s="45"/>
      <c r="F484" s="45"/>
      <c r="G484" s="45"/>
      <c r="H484" s="45"/>
    </row>
    <row r="485" spans="2:8" ht="20.100000000000001" customHeight="1">
      <c r="B485" s="45"/>
      <c r="C485" s="45"/>
      <c r="D485" s="45"/>
      <c r="E485" s="45"/>
      <c r="F485" s="45"/>
      <c r="G485" s="45"/>
      <c r="H485" s="45"/>
    </row>
    <row r="486" spans="2:8" ht="20.100000000000001" customHeight="1">
      <c r="B486" s="45"/>
      <c r="C486" s="45"/>
      <c r="D486" s="45"/>
      <c r="E486" s="45"/>
      <c r="F486" s="45"/>
      <c r="G486" s="45"/>
      <c r="H486" s="45"/>
    </row>
    <row r="487" spans="2:8" ht="20.100000000000001" customHeight="1">
      <c r="B487" s="45"/>
      <c r="C487" s="45"/>
      <c r="D487" s="45"/>
      <c r="E487" s="45"/>
      <c r="F487" s="45"/>
      <c r="G487" s="45"/>
      <c r="H487" s="45"/>
    </row>
    <row r="488" spans="2:8" ht="20.100000000000001" customHeight="1">
      <c r="B488" s="45"/>
      <c r="C488" s="45"/>
      <c r="D488" s="45"/>
      <c r="E488" s="45"/>
      <c r="F488" s="45"/>
      <c r="G488" s="45"/>
      <c r="H488" s="45"/>
    </row>
    <row r="489" spans="2:8" ht="20.100000000000001" customHeight="1">
      <c r="B489" s="45"/>
      <c r="C489" s="45"/>
      <c r="D489" s="45"/>
      <c r="E489" s="45"/>
      <c r="F489" s="45"/>
      <c r="G489" s="45"/>
      <c r="H489" s="45"/>
    </row>
    <row r="490" spans="2:8" ht="20.100000000000001" customHeight="1">
      <c r="B490" s="45"/>
      <c r="C490" s="45"/>
      <c r="D490" s="45"/>
      <c r="E490" s="45"/>
      <c r="F490" s="45"/>
      <c r="G490" s="45"/>
      <c r="H490" s="45"/>
    </row>
    <row r="491" spans="2:8" ht="20.100000000000001" customHeight="1">
      <c r="B491" s="45"/>
      <c r="C491" s="45"/>
      <c r="D491" s="45"/>
      <c r="E491" s="45"/>
      <c r="F491" s="45"/>
      <c r="G491" s="45"/>
      <c r="H491" s="45"/>
    </row>
    <row r="492" spans="2:8" ht="20.100000000000001" customHeight="1">
      <c r="B492" s="45"/>
      <c r="C492" s="45"/>
      <c r="D492" s="45"/>
      <c r="E492" s="45"/>
      <c r="F492" s="45"/>
      <c r="G492" s="45"/>
      <c r="H492" s="45"/>
    </row>
    <row r="493" spans="2:8" ht="20.100000000000001" customHeight="1">
      <c r="B493" s="45"/>
      <c r="C493" s="45"/>
      <c r="D493" s="45"/>
      <c r="E493" s="45"/>
      <c r="F493" s="45"/>
      <c r="G493" s="45"/>
      <c r="H493" s="45"/>
    </row>
    <row r="494" spans="2:8" ht="20.100000000000001" customHeight="1">
      <c r="B494" s="45"/>
      <c r="C494" s="45"/>
      <c r="D494" s="45"/>
      <c r="E494" s="45"/>
      <c r="F494" s="45"/>
      <c r="G494" s="45"/>
      <c r="H494" s="45"/>
    </row>
    <row r="495" spans="2:8" ht="20.100000000000001" customHeight="1">
      <c r="B495" s="45"/>
      <c r="C495" s="45"/>
      <c r="D495" s="45"/>
      <c r="E495" s="45"/>
      <c r="F495" s="45"/>
      <c r="G495" s="45"/>
      <c r="H495" s="45"/>
    </row>
    <row r="496" spans="2:8" ht="20.100000000000001" customHeight="1">
      <c r="B496" s="45"/>
      <c r="C496" s="45"/>
      <c r="D496" s="45"/>
      <c r="E496" s="45"/>
      <c r="F496" s="45"/>
      <c r="G496" s="45"/>
      <c r="H496" s="45"/>
    </row>
    <row r="497" spans="2:8" ht="20.100000000000001" customHeight="1">
      <c r="B497" s="45"/>
      <c r="C497" s="45"/>
      <c r="D497" s="45"/>
      <c r="E497" s="45"/>
      <c r="F497" s="45"/>
      <c r="G497" s="45"/>
      <c r="H497" s="45"/>
    </row>
    <row r="498" spans="2:8" ht="20.100000000000001" customHeight="1">
      <c r="B498" s="45"/>
      <c r="C498" s="45"/>
      <c r="D498" s="45"/>
      <c r="E498" s="45"/>
      <c r="F498" s="45"/>
      <c r="G498" s="45"/>
      <c r="H498" s="45"/>
    </row>
    <row r="499" spans="2:8" ht="20.100000000000001" customHeight="1">
      <c r="B499" s="45"/>
      <c r="C499" s="45"/>
      <c r="D499" s="45"/>
      <c r="E499" s="45"/>
      <c r="F499" s="45"/>
      <c r="G499" s="45"/>
      <c r="H499" s="45"/>
    </row>
    <row r="500" spans="2:8" ht="20.100000000000001" customHeight="1">
      <c r="B500" s="45"/>
      <c r="C500" s="45"/>
      <c r="D500" s="45"/>
      <c r="E500" s="45"/>
      <c r="F500" s="45"/>
      <c r="G500" s="45"/>
      <c r="H500" s="45"/>
    </row>
    <row r="501" spans="2:8" ht="20.100000000000001" customHeight="1">
      <c r="B501" s="45"/>
      <c r="C501" s="45"/>
      <c r="D501" s="45"/>
      <c r="E501" s="45"/>
      <c r="F501" s="45"/>
      <c r="G501" s="45"/>
      <c r="H501" s="45"/>
    </row>
    <row r="502" spans="2:8" ht="20.100000000000001" customHeight="1">
      <c r="B502" s="45"/>
      <c r="C502" s="45"/>
      <c r="D502" s="45"/>
      <c r="E502" s="45"/>
      <c r="F502" s="45"/>
      <c r="G502" s="45"/>
      <c r="H502" s="45"/>
    </row>
    <row r="503" spans="2:8" ht="20.100000000000001" customHeight="1">
      <c r="B503" s="45"/>
      <c r="C503" s="45"/>
      <c r="D503" s="45"/>
      <c r="E503" s="45"/>
      <c r="F503" s="45"/>
      <c r="G503" s="45"/>
      <c r="H503" s="45"/>
    </row>
    <row r="504" spans="2:8" ht="20.100000000000001" customHeight="1">
      <c r="B504" s="45"/>
      <c r="C504" s="45"/>
      <c r="D504" s="45"/>
      <c r="E504" s="45"/>
      <c r="F504" s="45"/>
      <c r="G504" s="45"/>
      <c r="H504" s="45"/>
    </row>
    <row r="505" spans="2:8" ht="20.100000000000001" customHeight="1">
      <c r="B505" s="45"/>
      <c r="C505" s="45"/>
      <c r="D505" s="45"/>
      <c r="E505" s="45"/>
      <c r="F505" s="45"/>
      <c r="G505" s="45"/>
      <c r="H505" s="45"/>
    </row>
    <row r="506" spans="2:8" ht="20.100000000000001" customHeight="1">
      <c r="B506" s="45"/>
      <c r="C506" s="45"/>
      <c r="D506" s="45"/>
      <c r="E506" s="45"/>
      <c r="F506" s="45"/>
      <c r="G506" s="45"/>
      <c r="H506" s="45"/>
    </row>
    <row r="507" spans="2:8" ht="20.100000000000001" customHeight="1">
      <c r="B507" s="45"/>
      <c r="C507" s="45"/>
      <c r="D507" s="45"/>
      <c r="E507" s="45"/>
      <c r="F507" s="45"/>
      <c r="G507" s="45"/>
      <c r="H507" s="45"/>
    </row>
    <row r="508" spans="2:8" ht="20.100000000000001" customHeight="1">
      <c r="B508" s="45"/>
      <c r="C508" s="45"/>
      <c r="D508" s="45"/>
      <c r="E508" s="45"/>
      <c r="F508" s="45"/>
      <c r="G508" s="45"/>
      <c r="H508" s="45"/>
    </row>
    <row r="509" spans="2:8" ht="20.100000000000001" customHeight="1">
      <c r="B509" s="45"/>
      <c r="C509" s="45"/>
      <c r="D509" s="45"/>
      <c r="E509" s="45"/>
      <c r="F509" s="45"/>
      <c r="G509" s="45"/>
      <c r="H509" s="45"/>
    </row>
    <row r="510" spans="2:8" ht="20.100000000000001" customHeight="1">
      <c r="B510" s="45"/>
      <c r="C510" s="45"/>
      <c r="D510" s="45"/>
      <c r="E510" s="45"/>
      <c r="F510" s="45"/>
      <c r="G510" s="45"/>
      <c r="H510" s="45"/>
    </row>
    <row r="511" spans="2:8" ht="20.100000000000001" customHeight="1">
      <c r="B511" s="45"/>
      <c r="C511" s="45"/>
      <c r="D511" s="45"/>
      <c r="E511" s="45"/>
      <c r="F511" s="45"/>
      <c r="G511" s="45"/>
      <c r="H511" s="45"/>
    </row>
    <row r="512" spans="2:8" ht="20.100000000000001" customHeight="1">
      <c r="B512" s="45"/>
      <c r="C512" s="45"/>
      <c r="D512" s="45"/>
      <c r="E512" s="45"/>
      <c r="F512" s="45"/>
      <c r="G512" s="45"/>
      <c r="H512" s="45"/>
    </row>
    <row r="513" spans="2:8" ht="20.100000000000001" customHeight="1">
      <c r="B513" s="45"/>
      <c r="C513" s="45"/>
      <c r="D513" s="45"/>
      <c r="E513" s="45"/>
      <c r="F513" s="45"/>
      <c r="G513" s="45"/>
      <c r="H513" s="45"/>
    </row>
    <row r="514" spans="2:8" ht="20.100000000000001" customHeight="1">
      <c r="B514" s="45"/>
      <c r="C514" s="45"/>
      <c r="D514" s="45"/>
      <c r="E514" s="45"/>
      <c r="F514" s="45"/>
      <c r="G514" s="45"/>
      <c r="H514" s="45"/>
    </row>
    <row r="515" spans="2:8" ht="20.100000000000001" customHeight="1">
      <c r="B515" s="45"/>
      <c r="C515" s="45"/>
      <c r="D515" s="45"/>
      <c r="E515" s="45"/>
      <c r="F515" s="45"/>
      <c r="G515" s="45"/>
      <c r="H515" s="45"/>
    </row>
    <row r="516" spans="2:8" ht="20.100000000000001" customHeight="1">
      <c r="B516" s="45"/>
      <c r="C516" s="45"/>
      <c r="D516" s="45"/>
      <c r="E516" s="45"/>
      <c r="F516" s="45"/>
      <c r="G516" s="45"/>
      <c r="H516" s="45"/>
    </row>
    <row r="517" spans="2:8" ht="20.100000000000001" customHeight="1">
      <c r="B517" s="45"/>
      <c r="C517" s="45"/>
      <c r="D517" s="45"/>
      <c r="E517" s="45"/>
      <c r="F517" s="45"/>
      <c r="G517" s="45"/>
      <c r="H517" s="45"/>
    </row>
    <row r="518" spans="2:8" ht="20.100000000000001" customHeight="1">
      <c r="B518" s="45"/>
      <c r="C518" s="45"/>
      <c r="D518" s="45"/>
      <c r="E518" s="45"/>
      <c r="F518" s="45"/>
      <c r="G518" s="45"/>
      <c r="H518" s="45"/>
    </row>
    <row r="519" spans="2:8" ht="20.100000000000001" customHeight="1">
      <c r="B519" s="45"/>
      <c r="C519" s="45"/>
      <c r="D519" s="45"/>
      <c r="E519" s="45"/>
      <c r="F519" s="45"/>
      <c r="G519" s="45"/>
      <c r="H519" s="45"/>
    </row>
    <row r="520" spans="2:8" ht="20.100000000000001" customHeight="1">
      <c r="B520" s="45"/>
      <c r="C520" s="45"/>
      <c r="D520" s="45"/>
      <c r="E520" s="45"/>
      <c r="F520" s="45"/>
      <c r="G520" s="45"/>
      <c r="H520" s="45"/>
    </row>
    <row r="521" spans="2:8" ht="20.100000000000001" customHeight="1">
      <c r="B521" s="45"/>
      <c r="C521" s="45"/>
      <c r="D521" s="45"/>
      <c r="E521" s="45"/>
      <c r="F521" s="45"/>
      <c r="G521" s="45"/>
      <c r="H521" s="45"/>
    </row>
    <row r="522" spans="2:8" ht="20.100000000000001" customHeight="1">
      <c r="B522" s="45"/>
      <c r="C522" s="45"/>
      <c r="D522" s="45"/>
      <c r="E522" s="45"/>
      <c r="F522" s="45"/>
      <c r="G522" s="45"/>
      <c r="H522" s="45"/>
    </row>
    <row r="523" spans="2:8" ht="20.100000000000001" customHeight="1">
      <c r="B523" s="45"/>
      <c r="C523" s="45"/>
      <c r="D523" s="45"/>
      <c r="E523" s="45"/>
      <c r="F523" s="45"/>
      <c r="G523" s="45"/>
      <c r="H523" s="45"/>
    </row>
    <row r="524" spans="2:8" ht="20.100000000000001" customHeight="1">
      <c r="B524" s="45"/>
      <c r="C524" s="45"/>
      <c r="D524" s="45"/>
      <c r="E524" s="45"/>
      <c r="F524" s="45"/>
      <c r="G524" s="45"/>
      <c r="H524" s="45"/>
    </row>
    <row r="525" spans="2:8" ht="20.100000000000001" customHeight="1">
      <c r="B525" s="45"/>
      <c r="C525" s="45"/>
      <c r="D525" s="45"/>
      <c r="E525" s="45"/>
      <c r="F525" s="45"/>
      <c r="G525" s="45"/>
      <c r="H525" s="45"/>
    </row>
    <row r="526" spans="2:8" ht="20.100000000000001" customHeight="1">
      <c r="B526" s="45"/>
      <c r="C526" s="45"/>
      <c r="D526" s="45"/>
      <c r="E526" s="45"/>
      <c r="F526" s="45"/>
      <c r="G526" s="45"/>
      <c r="H526" s="45"/>
    </row>
    <row r="527" spans="2:8" ht="20.100000000000001" customHeight="1">
      <c r="B527" s="45"/>
      <c r="C527" s="45"/>
      <c r="D527" s="45"/>
      <c r="E527" s="45"/>
      <c r="F527" s="45"/>
      <c r="G527" s="45"/>
      <c r="H527" s="45"/>
    </row>
    <row r="528" spans="2:8" ht="20.100000000000001" customHeight="1">
      <c r="B528" s="45"/>
      <c r="C528" s="45"/>
      <c r="D528" s="45"/>
      <c r="E528" s="45"/>
      <c r="F528" s="45"/>
      <c r="G528" s="45"/>
      <c r="H528" s="45"/>
    </row>
    <row r="529" spans="2:8" ht="20.100000000000001" customHeight="1">
      <c r="B529" s="45"/>
      <c r="C529" s="45"/>
      <c r="D529" s="45"/>
      <c r="E529" s="45"/>
      <c r="F529" s="45"/>
      <c r="G529" s="45"/>
      <c r="H529" s="45"/>
    </row>
    <row r="530" spans="2:8" ht="20.100000000000001" customHeight="1">
      <c r="B530" s="45"/>
      <c r="C530" s="45"/>
      <c r="D530" s="45"/>
      <c r="E530" s="45"/>
      <c r="F530" s="45"/>
      <c r="G530" s="45"/>
      <c r="H530" s="45"/>
    </row>
    <row r="531" spans="2:8" ht="20.100000000000001" customHeight="1">
      <c r="B531" s="45"/>
      <c r="C531" s="45"/>
      <c r="D531" s="45"/>
      <c r="E531" s="45"/>
      <c r="F531" s="45"/>
      <c r="G531" s="45"/>
      <c r="H531" s="45"/>
    </row>
    <row r="532" spans="2:8" ht="20.100000000000001" customHeight="1">
      <c r="B532" s="45"/>
      <c r="C532" s="45"/>
      <c r="D532" s="45"/>
      <c r="E532" s="45"/>
      <c r="F532" s="45"/>
      <c r="G532" s="45"/>
      <c r="H532" s="45"/>
    </row>
    <row r="533" spans="2:8" ht="20.100000000000001" customHeight="1">
      <c r="B533" s="45"/>
      <c r="C533" s="45"/>
      <c r="D533" s="45"/>
      <c r="E533" s="45"/>
      <c r="F533" s="45"/>
      <c r="G533" s="45"/>
      <c r="H533" s="45"/>
    </row>
    <row r="534" spans="2:8" ht="20.100000000000001" customHeight="1">
      <c r="B534" s="45"/>
      <c r="C534" s="45"/>
      <c r="D534" s="45"/>
      <c r="E534" s="45"/>
      <c r="F534" s="45"/>
      <c r="G534" s="45"/>
      <c r="H534" s="45"/>
    </row>
    <row r="535" spans="2:8" ht="20.100000000000001" customHeight="1">
      <c r="B535" s="45"/>
      <c r="C535" s="45"/>
      <c r="D535" s="45"/>
      <c r="E535" s="45"/>
      <c r="F535" s="45"/>
      <c r="G535" s="45"/>
      <c r="H535" s="45"/>
    </row>
    <row r="536" spans="2:8" ht="20.100000000000001" customHeight="1">
      <c r="B536" s="45"/>
      <c r="C536" s="45"/>
      <c r="D536" s="45"/>
      <c r="E536" s="45"/>
      <c r="F536" s="45"/>
      <c r="G536" s="45"/>
      <c r="H536" s="45"/>
    </row>
    <row r="537" spans="2:8" ht="20.100000000000001" customHeight="1">
      <c r="B537" s="45"/>
      <c r="C537" s="45"/>
      <c r="D537" s="45"/>
      <c r="E537" s="45"/>
      <c r="F537" s="45"/>
      <c r="G537" s="45"/>
      <c r="H537" s="45"/>
    </row>
    <row r="538" spans="2:8" ht="20.100000000000001" customHeight="1">
      <c r="B538" s="45"/>
      <c r="C538" s="45"/>
      <c r="D538" s="45"/>
      <c r="E538" s="45"/>
      <c r="F538" s="45"/>
      <c r="G538" s="45"/>
      <c r="H538" s="45"/>
    </row>
    <row r="539" spans="2:8" ht="20.100000000000001" customHeight="1">
      <c r="B539" s="45"/>
      <c r="C539" s="45"/>
      <c r="D539" s="45"/>
      <c r="E539" s="45"/>
      <c r="F539" s="45"/>
      <c r="G539" s="45"/>
      <c r="H539" s="45"/>
    </row>
    <row r="540" spans="2:8" ht="20.100000000000001" customHeight="1">
      <c r="B540" s="45"/>
      <c r="C540" s="45"/>
      <c r="D540" s="45"/>
      <c r="E540" s="45"/>
      <c r="F540" s="45"/>
      <c r="G540" s="45"/>
      <c r="H540" s="45"/>
    </row>
    <row r="541" spans="2:8" ht="20.100000000000001" customHeight="1">
      <c r="B541" s="45"/>
      <c r="C541" s="45"/>
      <c r="D541" s="45"/>
      <c r="E541" s="45"/>
      <c r="F541" s="45"/>
      <c r="G541" s="45"/>
      <c r="H541" s="45"/>
    </row>
    <row r="542" spans="2:8" ht="20.100000000000001" customHeight="1">
      <c r="B542" s="45"/>
      <c r="C542" s="45"/>
      <c r="D542" s="45"/>
      <c r="E542" s="45"/>
      <c r="F542" s="45"/>
      <c r="G542" s="45"/>
      <c r="H542" s="45"/>
    </row>
    <row r="543" spans="2:8" ht="20.100000000000001" customHeight="1">
      <c r="B543" s="45"/>
      <c r="C543" s="45"/>
      <c r="D543" s="45"/>
      <c r="E543" s="45"/>
      <c r="F543" s="45"/>
      <c r="G543" s="45"/>
      <c r="H543" s="45"/>
    </row>
    <row r="544" spans="2:8" ht="20.100000000000001" customHeight="1">
      <c r="B544" s="45"/>
      <c r="C544" s="45"/>
      <c r="D544" s="45"/>
      <c r="E544" s="45"/>
      <c r="F544" s="45"/>
      <c r="G544" s="45"/>
      <c r="H544" s="45"/>
    </row>
    <row r="545" spans="2:8" ht="20.100000000000001" customHeight="1">
      <c r="B545" s="45"/>
      <c r="C545" s="45"/>
      <c r="D545" s="45"/>
      <c r="E545" s="45"/>
      <c r="F545" s="45"/>
      <c r="G545" s="45"/>
      <c r="H545" s="45"/>
    </row>
    <row r="546" spans="2:8" ht="20.100000000000001" customHeight="1">
      <c r="B546" s="45"/>
      <c r="C546" s="45"/>
      <c r="D546" s="45"/>
      <c r="E546" s="45"/>
      <c r="F546" s="45"/>
      <c r="G546" s="45"/>
      <c r="H546" s="45"/>
    </row>
    <row r="547" spans="2:8" ht="20.100000000000001" customHeight="1">
      <c r="B547" s="45"/>
      <c r="C547" s="45"/>
      <c r="D547" s="45"/>
      <c r="E547" s="45"/>
      <c r="F547" s="45"/>
      <c r="G547" s="45"/>
      <c r="H547" s="45"/>
    </row>
    <row r="548" spans="2:8" ht="20.100000000000001" customHeight="1">
      <c r="B548" s="45"/>
      <c r="C548" s="45"/>
      <c r="D548" s="45"/>
      <c r="E548" s="45"/>
      <c r="F548" s="45"/>
      <c r="G548" s="45"/>
      <c r="H548" s="45"/>
    </row>
    <row r="549" spans="2:8" ht="20.100000000000001" customHeight="1">
      <c r="B549" s="45"/>
      <c r="C549" s="45"/>
      <c r="D549" s="45"/>
      <c r="E549" s="45"/>
      <c r="F549" s="45"/>
      <c r="G549" s="45"/>
      <c r="H549" s="45"/>
    </row>
    <row r="550" spans="2:8" ht="20.100000000000001" customHeight="1">
      <c r="B550" s="45"/>
      <c r="C550" s="45"/>
      <c r="D550" s="45"/>
      <c r="E550" s="45"/>
      <c r="F550" s="45"/>
      <c r="G550" s="45"/>
      <c r="H550" s="45"/>
    </row>
    <row r="551" spans="2:8" ht="20.100000000000001" customHeight="1">
      <c r="B551" s="45"/>
      <c r="C551" s="45"/>
      <c r="D551" s="45"/>
      <c r="E551" s="45"/>
      <c r="F551" s="45"/>
      <c r="G551" s="45"/>
      <c r="H551" s="45"/>
    </row>
    <row r="552" spans="2:8" ht="20.100000000000001" customHeight="1">
      <c r="B552" s="45"/>
      <c r="C552" s="45"/>
      <c r="D552" s="45"/>
      <c r="E552" s="45"/>
      <c r="F552" s="45"/>
      <c r="G552" s="45"/>
      <c r="H552" s="45"/>
    </row>
    <row r="553" spans="2:8" ht="20.100000000000001" customHeight="1">
      <c r="B553" s="45"/>
      <c r="C553" s="45"/>
      <c r="D553" s="45"/>
      <c r="E553" s="45"/>
      <c r="F553" s="45"/>
      <c r="G553" s="45"/>
      <c r="H553" s="45"/>
    </row>
    <row r="554" spans="2:8" ht="20.100000000000001" customHeight="1">
      <c r="B554" s="45"/>
      <c r="C554" s="45"/>
      <c r="D554" s="45"/>
      <c r="E554" s="45"/>
      <c r="F554" s="45"/>
      <c r="G554" s="45"/>
      <c r="H554" s="45"/>
    </row>
    <row r="555" spans="2:8" ht="20.100000000000001" customHeight="1">
      <c r="B555" s="45"/>
      <c r="C555" s="45"/>
      <c r="D555" s="45"/>
      <c r="E555" s="45"/>
      <c r="F555" s="45"/>
      <c r="G555" s="45"/>
      <c r="H555" s="45"/>
    </row>
    <row r="556" spans="2:8" ht="20.100000000000001" customHeight="1">
      <c r="B556" s="45"/>
      <c r="C556" s="45"/>
      <c r="D556" s="45"/>
      <c r="E556" s="45"/>
      <c r="F556" s="45"/>
      <c r="G556" s="45"/>
      <c r="H556" s="45"/>
    </row>
    <row r="557" spans="2:8" ht="20.100000000000001" customHeight="1">
      <c r="B557" s="45"/>
      <c r="C557" s="45"/>
      <c r="D557" s="45"/>
      <c r="E557" s="45"/>
      <c r="F557" s="45"/>
      <c r="G557" s="45"/>
      <c r="H557" s="45"/>
    </row>
    <row r="558" spans="2:8" ht="20.100000000000001" customHeight="1">
      <c r="B558" s="45"/>
      <c r="C558" s="45"/>
      <c r="D558" s="45"/>
      <c r="E558" s="45"/>
      <c r="F558" s="45"/>
      <c r="G558" s="45"/>
      <c r="H558" s="45"/>
    </row>
    <row r="559" spans="2:8" ht="20.100000000000001" customHeight="1">
      <c r="B559" s="45"/>
      <c r="C559" s="45"/>
      <c r="D559" s="45"/>
      <c r="E559" s="45"/>
      <c r="F559" s="45"/>
      <c r="G559" s="45"/>
      <c r="H559" s="45"/>
    </row>
    <row r="560" spans="2:8" ht="20.100000000000001" customHeight="1">
      <c r="B560" s="45"/>
      <c r="C560" s="45"/>
      <c r="D560" s="45"/>
      <c r="E560" s="45"/>
      <c r="F560" s="45"/>
      <c r="G560" s="45"/>
      <c r="H560" s="45"/>
    </row>
    <row r="561" spans="2:8" ht="20.100000000000001" customHeight="1">
      <c r="B561" s="45"/>
      <c r="C561" s="45"/>
      <c r="D561" s="45"/>
      <c r="E561" s="45"/>
      <c r="F561" s="45"/>
      <c r="G561" s="45"/>
      <c r="H561" s="45"/>
    </row>
    <row r="562" spans="2:8" ht="20.100000000000001" customHeight="1">
      <c r="B562" s="45"/>
      <c r="C562" s="45"/>
      <c r="D562" s="45"/>
      <c r="E562" s="45"/>
      <c r="F562" s="45"/>
      <c r="G562" s="45"/>
      <c r="H562" s="45"/>
    </row>
    <row r="563" spans="2:8" ht="20.100000000000001" customHeight="1">
      <c r="B563" s="45"/>
      <c r="C563" s="45"/>
      <c r="D563" s="45"/>
      <c r="E563" s="45"/>
      <c r="F563" s="45"/>
      <c r="G563" s="45"/>
      <c r="H563" s="45"/>
    </row>
    <row r="564" spans="2:8" ht="20.100000000000001" customHeight="1">
      <c r="B564" s="45"/>
      <c r="C564" s="45"/>
      <c r="D564" s="45"/>
      <c r="E564" s="45"/>
      <c r="F564" s="45"/>
      <c r="G564" s="45"/>
      <c r="H564" s="45"/>
    </row>
    <row r="565" spans="2:8" ht="20.100000000000001" customHeight="1">
      <c r="B565" s="45"/>
      <c r="C565" s="45"/>
      <c r="D565" s="45"/>
      <c r="E565" s="45"/>
      <c r="F565" s="45"/>
      <c r="G565" s="45"/>
      <c r="H565" s="45"/>
    </row>
    <row r="566" spans="2:8" ht="20.100000000000001" customHeight="1">
      <c r="B566" s="45"/>
      <c r="C566" s="45"/>
      <c r="D566" s="45"/>
      <c r="E566" s="45"/>
      <c r="F566" s="45"/>
      <c r="G566" s="45"/>
      <c r="H566" s="45"/>
    </row>
    <row r="567" spans="2:8" ht="20.100000000000001" customHeight="1">
      <c r="B567" s="45"/>
      <c r="C567" s="45"/>
      <c r="D567" s="45"/>
      <c r="E567" s="45"/>
      <c r="F567" s="45"/>
      <c r="G567" s="45"/>
      <c r="H567" s="45"/>
    </row>
    <row r="568" spans="2:8" ht="20.100000000000001" customHeight="1">
      <c r="B568" s="45"/>
      <c r="C568" s="45"/>
      <c r="D568" s="45"/>
      <c r="E568" s="45"/>
      <c r="F568" s="45"/>
      <c r="G568" s="45"/>
      <c r="H568" s="45"/>
    </row>
    <row r="569" spans="2:8" ht="20.100000000000001" customHeight="1">
      <c r="B569" s="45"/>
      <c r="C569" s="45"/>
      <c r="D569" s="45"/>
      <c r="E569" s="45"/>
      <c r="F569" s="45"/>
      <c r="G569" s="45"/>
      <c r="H569" s="45"/>
    </row>
    <row r="570" spans="2:8" ht="20.100000000000001" customHeight="1">
      <c r="B570" s="45"/>
      <c r="C570" s="45"/>
      <c r="D570" s="45"/>
      <c r="E570" s="45"/>
      <c r="F570" s="45"/>
      <c r="G570" s="45"/>
      <c r="H570" s="45"/>
    </row>
    <row r="571" spans="2:8" ht="20.100000000000001" customHeight="1">
      <c r="B571" s="45"/>
      <c r="C571" s="45"/>
      <c r="D571" s="45"/>
      <c r="E571" s="45"/>
      <c r="F571" s="45"/>
      <c r="G571" s="45"/>
      <c r="H571" s="45"/>
    </row>
    <row r="572" spans="2:8" ht="20.100000000000001" customHeight="1">
      <c r="B572" s="45"/>
      <c r="C572" s="45"/>
      <c r="D572" s="45"/>
      <c r="E572" s="45"/>
      <c r="F572" s="45"/>
      <c r="G572" s="45"/>
      <c r="H572" s="45"/>
    </row>
    <row r="573" spans="2:8" ht="20.100000000000001" customHeight="1">
      <c r="B573" s="45"/>
      <c r="C573" s="45"/>
      <c r="D573" s="45"/>
      <c r="E573" s="45"/>
      <c r="F573" s="45"/>
      <c r="G573" s="45"/>
      <c r="H573" s="45"/>
    </row>
    <row r="574" spans="2:8" ht="20.100000000000001" customHeight="1">
      <c r="B574" s="45"/>
      <c r="C574" s="45"/>
      <c r="D574" s="45"/>
      <c r="E574" s="45"/>
      <c r="F574" s="45"/>
      <c r="G574" s="45"/>
      <c r="H574" s="45"/>
    </row>
    <row r="575" spans="2:8" ht="20.100000000000001" customHeight="1">
      <c r="B575" s="45"/>
      <c r="C575" s="45"/>
      <c r="D575" s="45"/>
      <c r="E575" s="45"/>
      <c r="F575" s="45"/>
      <c r="G575" s="45"/>
      <c r="H575" s="45"/>
    </row>
    <row r="576" spans="2:8" ht="20.100000000000001" customHeight="1">
      <c r="B576" s="45"/>
      <c r="C576" s="45"/>
      <c r="D576" s="45"/>
      <c r="E576" s="45"/>
      <c r="F576" s="45"/>
      <c r="G576" s="45"/>
      <c r="H576" s="45"/>
    </row>
    <row r="577" spans="2:8" ht="20.100000000000001" customHeight="1">
      <c r="B577" s="45"/>
      <c r="C577" s="45"/>
      <c r="D577" s="45"/>
      <c r="E577" s="45"/>
      <c r="F577" s="45"/>
      <c r="G577" s="45"/>
      <c r="H577" s="45"/>
    </row>
    <row r="578" spans="2:8" ht="20.100000000000001" customHeight="1">
      <c r="B578" s="45"/>
      <c r="C578" s="45"/>
      <c r="D578" s="45"/>
      <c r="E578" s="45"/>
      <c r="F578" s="45"/>
      <c r="G578" s="45"/>
      <c r="H578" s="45"/>
    </row>
    <row r="579" spans="2:8" ht="20.100000000000001" customHeight="1">
      <c r="B579" s="45"/>
      <c r="C579" s="45"/>
      <c r="D579" s="45"/>
      <c r="E579" s="45"/>
      <c r="F579" s="45"/>
      <c r="G579" s="45"/>
      <c r="H579" s="45"/>
    </row>
    <row r="580" spans="2:8" ht="20.100000000000001" customHeight="1">
      <c r="B580" s="45"/>
      <c r="C580" s="45"/>
      <c r="D580" s="45"/>
      <c r="E580" s="45"/>
      <c r="F580" s="45"/>
      <c r="G580" s="45"/>
      <c r="H580" s="45"/>
    </row>
    <row r="581" spans="2:8" ht="20.100000000000001" customHeight="1">
      <c r="B581" s="45"/>
      <c r="C581" s="45"/>
      <c r="D581" s="45"/>
      <c r="E581" s="45"/>
      <c r="F581" s="45"/>
      <c r="G581" s="45"/>
      <c r="H581" s="45"/>
    </row>
    <row r="582" spans="2:8" ht="20.100000000000001" customHeight="1">
      <c r="B582" s="45"/>
      <c r="C582" s="45"/>
      <c r="D582" s="45"/>
      <c r="E582" s="45"/>
      <c r="F582" s="45"/>
      <c r="G582" s="45"/>
      <c r="H582" s="45"/>
    </row>
    <row r="583" spans="2:8" ht="20.100000000000001" customHeight="1">
      <c r="B583" s="45"/>
      <c r="C583" s="45"/>
      <c r="D583" s="45"/>
      <c r="E583" s="45"/>
      <c r="F583" s="45"/>
      <c r="G583" s="45"/>
      <c r="H583" s="45"/>
    </row>
    <row r="584" spans="2:8" ht="20.100000000000001" customHeight="1">
      <c r="B584" s="45"/>
      <c r="C584" s="45"/>
      <c r="D584" s="45"/>
      <c r="E584" s="45"/>
      <c r="F584" s="45"/>
      <c r="G584" s="45"/>
      <c r="H584" s="45"/>
    </row>
    <row r="585" spans="2:8" ht="20.100000000000001" customHeight="1">
      <c r="B585" s="45"/>
      <c r="C585" s="45"/>
      <c r="D585" s="45"/>
      <c r="E585" s="45"/>
      <c r="F585" s="45"/>
      <c r="G585" s="45"/>
      <c r="H585" s="45"/>
    </row>
    <row r="586" spans="2:8" ht="20.100000000000001" customHeight="1">
      <c r="B586" s="45"/>
      <c r="C586" s="45"/>
      <c r="D586" s="45"/>
      <c r="E586" s="45"/>
      <c r="F586" s="45"/>
      <c r="G586" s="45"/>
      <c r="H586" s="45"/>
    </row>
    <row r="587" spans="2:8" ht="20.100000000000001" customHeight="1">
      <c r="B587" s="45"/>
      <c r="C587" s="45"/>
      <c r="D587" s="45"/>
      <c r="E587" s="45"/>
      <c r="F587" s="45"/>
      <c r="G587" s="45"/>
      <c r="H587" s="45"/>
    </row>
    <row r="588" spans="2:8" ht="20.100000000000001" customHeight="1">
      <c r="B588" s="45"/>
      <c r="C588" s="45"/>
      <c r="D588" s="45"/>
      <c r="E588" s="45"/>
      <c r="F588" s="45"/>
      <c r="G588" s="45"/>
      <c r="H588" s="45"/>
    </row>
    <row r="589" spans="2:8" ht="20.100000000000001" customHeight="1">
      <c r="B589" s="45"/>
      <c r="C589" s="45"/>
      <c r="D589" s="45"/>
      <c r="E589" s="45"/>
      <c r="F589" s="45"/>
      <c r="G589" s="45"/>
      <c r="H589" s="45"/>
    </row>
    <row r="590" spans="2:8" ht="20.100000000000001" customHeight="1">
      <c r="B590" s="45"/>
      <c r="C590" s="45"/>
      <c r="D590" s="45"/>
      <c r="E590" s="45"/>
      <c r="F590" s="45"/>
      <c r="G590" s="45"/>
      <c r="H590" s="45"/>
    </row>
    <row r="591" spans="2:8" ht="20.100000000000001" customHeight="1">
      <c r="B591" s="45"/>
      <c r="C591" s="45"/>
      <c r="D591" s="45"/>
      <c r="E591" s="45"/>
      <c r="F591" s="45"/>
      <c r="G591" s="45"/>
      <c r="H591" s="45"/>
    </row>
    <row r="592" spans="2:8" ht="20.100000000000001" customHeight="1">
      <c r="B592" s="45"/>
      <c r="C592" s="45"/>
      <c r="D592" s="45"/>
      <c r="E592" s="45"/>
      <c r="F592" s="45"/>
      <c r="G592" s="45"/>
      <c r="H592" s="45"/>
    </row>
    <row r="593" spans="2:8" ht="20.100000000000001" customHeight="1">
      <c r="B593" s="45"/>
      <c r="C593" s="45"/>
      <c r="D593" s="45"/>
      <c r="E593" s="45"/>
      <c r="F593" s="45"/>
      <c r="G593" s="45"/>
      <c r="H593" s="45"/>
    </row>
    <row r="594" spans="2:8" ht="20.100000000000001" customHeight="1">
      <c r="B594" s="45"/>
      <c r="C594" s="45"/>
      <c r="D594" s="45"/>
      <c r="E594" s="45"/>
      <c r="F594" s="45"/>
      <c r="G594" s="45"/>
      <c r="H594" s="45"/>
    </row>
    <row r="595" spans="2:8" ht="20.100000000000001" customHeight="1">
      <c r="B595" s="45"/>
      <c r="C595" s="45"/>
      <c r="D595" s="45"/>
      <c r="E595" s="45"/>
      <c r="F595" s="45"/>
      <c r="G595" s="45"/>
      <c r="H595" s="45"/>
    </row>
    <row r="596" spans="2:8" ht="20.100000000000001" customHeight="1">
      <c r="B596" s="45"/>
      <c r="C596" s="45"/>
      <c r="D596" s="45"/>
      <c r="E596" s="45"/>
      <c r="F596" s="45"/>
      <c r="G596" s="45"/>
      <c r="H596" s="45"/>
    </row>
    <row r="597" spans="2:8" ht="20.100000000000001" customHeight="1">
      <c r="B597" s="45"/>
      <c r="C597" s="45"/>
      <c r="D597" s="45"/>
      <c r="E597" s="45"/>
      <c r="F597" s="45"/>
      <c r="G597" s="45"/>
      <c r="H597" s="45"/>
    </row>
    <row r="598" spans="2:8" ht="20.100000000000001" customHeight="1">
      <c r="B598" s="45"/>
      <c r="C598" s="45"/>
      <c r="D598" s="45"/>
      <c r="E598" s="45"/>
      <c r="F598" s="45"/>
      <c r="G598" s="45"/>
      <c r="H598" s="45"/>
    </row>
    <row r="599" spans="2:8" ht="20.100000000000001" customHeight="1">
      <c r="B599" s="45"/>
      <c r="C599" s="45"/>
      <c r="D599" s="45"/>
      <c r="E599" s="45"/>
      <c r="F599" s="45"/>
      <c r="G599" s="45"/>
      <c r="H599" s="45"/>
    </row>
    <row r="600" spans="2:8" ht="20.100000000000001" customHeight="1">
      <c r="B600" s="45"/>
      <c r="C600" s="45"/>
      <c r="D600" s="45"/>
      <c r="E600" s="45"/>
      <c r="F600" s="45"/>
      <c r="G600" s="45"/>
      <c r="H600" s="45"/>
    </row>
    <row r="601" spans="2:8" ht="20.100000000000001" customHeight="1">
      <c r="B601" s="45"/>
      <c r="C601" s="45"/>
      <c r="D601" s="45"/>
      <c r="E601" s="45"/>
      <c r="F601" s="45"/>
      <c r="G601" s="45"/>
      <c r="H601" s="45"/>
    </row>
    <row r="602" spans="2:8" ht="20.100000000000001" customHeight="1">
      <c r="B602" s="45"/>
      <c r="C602" s="45"/>
      <c r="D602" s="45"/>
      <c r="E602" s="45"/>
      <c r="F602" s="45"/>
      <c r="G602" s="45"/>
      <c r="H602" s="45"/>
    </row>
    <row r="603" spans="2:8" ht="20.100000000000001" customHeight="1">
      <c r="B603" s="45"/>
      <c r="C603" s="45"/>
      <c r="D603" s="45"/>
      <c r="E603" s="45"/>
      <c r="F603" s="45"/>
      <c r="G603" s="45"/>
      <c r="H603" s="45"/>
    </row>
    <row r="604" spans="2:8" ht="20.100000000000001" customHeight="1">
      <c r="B604" s="45"/>
      <c r="C604" s="45"/>
      <c r="D604" s="45"/>
      <c r="E604" s="45"/>
      <c r="F604" s="45"/>
      <c r="G604" s="45"/>
      <c r="H604" s="45"/>
    </row>
    <row r="605" spans="2:8" ht="20.100000000000001" customHeight="1">
      <c r="B605" s="45"/>
      <c r="C605" s="45"/>
      <c r="D605" s="45"/>
      <c r="E605" s="45"/>
      <c r="F605" s="45"/>
      <c r="G605" s="45"/>
      <c r="H605" s="45"/>
    </row>
    <row r="606" spans="2:8" ht="20.100000000000001" customHeight="1">
      <c r="B606" s="45"/>
      <c r="C606" s="45"/>
      <c r="D606" s="45"/>
      <c r="E606" s="45"/>
      <c r="F606" s="45"/>
      <c r="G606" s="45"/>
      <c r="H606" s="45"/>
    </row>
    <row r="607" spans="2:8" ht="20.100000000000001" customHeight="1">
      <c r="B607" s="45"/>
      <c r="C607" s="45"/>
      <c r="D607" s="45"/>
      <c r="E607" s="45"/>
      <c r="F607" s="45"/>
      <c r="G607" s="45"/>
      <c r="H607" s="45"/>
    </row>
    <row r="608" spans="2:8" ht="20.100000000000001" customHeight="1">
      <c r="B608" s="45"/>
      <c r="C608" s="45"/>
      <c r="D608" s="45"/>
      <c r="E608" s="45"/>
      <c r="F608" s="45"/>
      <c r="G608" s="45"/>
      <c r="H608" s="45"/>
    </row>
    <row r="609" spans="2:8" ht="20.100000000000001" customHeight="1">
      <c r="B609" s="45"/>
      <c r="C609" s="45"/>
      <c r="D609" s="45"/>
      <c r="E609" s="45"/>
      <c r="F609" s="45"/>
      <c r="G609" s="45"/>
      <c r="H609" s="45"/>
    </row>
    <row r="610" spans="2:8" ht="20.100000000000001" customHeight="1">
      <c r="B610" s="45"/>
      <c r="C610" s="45"/>
      <c r="D610" s="45"/>
      <c r="E610" s="45"/>
      <c r="F610" s="45"/>
      <c r="G610" s="45"/>
      <c r="H610" s="45"/>
    </row>
    <row r="611" spans="2:8" ht="20.100000000000001" customHeight="1">
      <c r="B611" s="45"/>
      <c r="C611" s="45"/>
      <c r="D611" s="45"/>
      <c r="E611" s="45"/>
      <c r="F611" s="45"/>
      <c r="G611" s="45"/>
      <c r="H611" s="45"/>
    </row>
    <row r="612" spans="2:8" ht="20.100000000000001" customHeight="1">
      <c r="B612" s="45"/>
      <c r="C612" s="45"/>
      <c r="D612" s="45"/>
      <c r="E612" s="45"/>
      <c r="F612" s="45"/>
      <c r="G612" s="45"/>
      <c r="H612" s="45"/>
    </row>
    <row r="613" spans="2:8" ht="20.100000000000001" customHeight="1">
      <c r="B613" s="45"/>
      <c r="C613" s="45"/>
      <c r="D613" s="45"/>
      <c r="E613" s="45"/>
      <c r="F613" s="45"/>
      <c r="G613" s="45"/>
      <c r="H613" s="45"/>
    </row>
    <row r="614" spans="2:8" ht="20.100000000000001" customHeight="1">
      <c r="B614" s="45"/>
      <c r="C614" s="45"/>
      <c r="D614" s="45"/>
      <c r="E614" s="45"/>
      <c r="F614" s="45"/>
      <c r="G614" s="45"/>
      <c r="H614" s="45"/>
    </row>
    <row r="615" spans="2:8" ht="20.100000000000001" customHeight="1">
      <c r="B615" s="45"/>
      <c r="C615" s="45"/>
      <c r="D615" s="45"/>
      <c r="E615" s="45"/>
      <c r="F615" s="45"/>
      <c r="G615" s="45"/>
      <c r="H615" s="45"/>
    </row>
    <row r="616" spans="2:8" ht="20.100000000000001" customHeight="1">
      <c r="B616" s="45"/>
      <c r="C616" s="45"/>
      <c r="D616" s="45"/>
      <c r="E616" s="45"/>
      <c r="F616" s="45"/>
      <c r="G616" s="45"/>
      <c r="H616" s="45"/>
    </row>
    <row r="617" spans="2:8" ht="20.100000000000001" customHeight="1">
      <c r="B617" s="45"/>
      <c r="C617" s="45"/>
      <c r="D617" s="45"/>
      <c r="E617" s="45"/>
      <c r="F617" s="45"/>
      <c r="G617" s="45"/>
      <c r="H617" s="45"/>
    </row>
    <row r="618" spans="2:8" ht="20.100000000000001" customHeight="1">
      <c r="B618" s="45"/>
      <c r="C618" s="45"/>
      <c r="D618" s="45"/>
      <c r="E618" s="45"/>
      <c r="F618" s="45"/>
      <c r="G618" s="45"/>
      <c r="H618" s="45"/>
    </row>
    <row r="619" spans="2:8" ht="20.100000000000001" customHeight="1">
      <c r="B619" s="45"/>
      <c r="C619" s="45"/>
      <c r="D619" s="45"/>
      <c r="E619" s="45"/>
      <c r="F619" s="45"/>
      <c r="G619" s="45"/>
      <c r="H619" s="45"/>
    </row>
    <row r="620" spans="2:8" ht="20.100000000000001" customHeight="1">
      <c r="B620" s="45"/>
      <c r="C620" s="45"/>
      <c r="D620" s="45"/>
      <c r="E620" s="45"/>
      <c r="F620" s="45"/>
      <c r="G620" s="45"/>
      <c r="H620" s="45"/>
    </row>
    <row r="621" spans="2:8" ht="20.100000000000001" customHeight="1">
      <c r="B621" s="45"/>
      <c r="C621" s="45"/>
      <c r="D621" s="45"/>
      <c r="E621" s="45"/>
      <c r="F621" s="45"/>
      <c r="G621" s="45"/>
      <c r="H621" s="45"/>
    </row>
    <row r="622" spans="2:8" ht="20.100000000000001" customHeight="1">
      <c r="B622" s="45"/>
      <c r="C622" s="45"/>
      <c r="D622" s="45"/>
      <c r="E622" s="45"/>
      <c r="F622" s="45"/>
      <c r="G622" s="45"/>
      <c r="H622" s="45"/>
    </row>
    <row r="623" spans="2:8" ht="20.100000000000001" customHeight="1">
      <c r="B623" s="45"/>
      <c r="C623" s="45"/>
      <c r="D623" s="45"/>
      <c r="E623" s="45"/>
      <c r="F623" s="45"/>
      <c r="G623" s="45"/>
      <c r="H623" s="45"/>
    </row>
    <row r="624" spans="2:8" ht="20.100000000000001" customHeight="1">
      <c r="B624" s="45"/>
      <c r="C624" s="45"/>
      <c r="D624" s="45"/>
      <c r="E624" s="45"/>
      <c r="F624" s="45"/>
      <c r="G624" s="45"/>
      <c r="H624" s="45"/>
    </row>
    <row r="625" spans="2:8" ht="20.100000000000001" customHeight="1">
      <c r="B625" s="45"/>
      <c r="C625" s="45"/>
      <c r="D625" s="45"/>
      <c r="E625" s="45"/>
      <c r="F625" s="45"/>
      <c r="G625" s="45"/>
      <c r="H625" s="45"/>
    </row>
    <row r="626" spans="2:8" ht="20.100000000000001" customHeight="1">
      <c r="B626" s="45"/>
      <c r="C626" s="45"/>
      <c r="D626" s="45"/>
      <c r="E626" s="45"/>
      <c r="F626" s="45"/>
      <c r="G626" s="45"/>
      <c r="H626" s="45"/>
    </row>
    <row r="627" spans="2:8" ht="20.100000000000001" customHeight="1">
      <c r="B627" s="45"/>
      <c r="C627" s="45"/>
      <c r="D627" s="45"/>
      <c r="E627" s="45"/>
      <c r="F627" s="45"/>
      <c r="G627" s="45"/>
      <c r="H627" s="45"/>
    </row>
    <row r="628" spans="2:8" ht="20.100000000000001" customHeight="1">
      <c r="B628" s="45"/>
      <c r="C628" s="45"/>
      <c r="D628" s="45"/>
      <c r="E628" s="45"/>
      <c r="F628" s="45"/>
      <c r="G628" s="45"/>
      <c r="H628" s="45"/>
    </row>
    <row r="629" spans="2:8" ht="20.100000000000001" customHeight="1">
      <c r="B629" s="45"/>
      <c r="C629" s="45"/>
      <c r="D629" s="45"/>
      <c r="E629" s="45"/>
      <c r="F629" s="45"/>
      <c r="G629" s="45"/>
      <c r="H629" s="45"/>
    </row>
    <row r="630" spans="2:8" ht="20.100000000000001" customHeight="1">
      <c r="B630" s="45"/>
      <c r="C630" s="45"/>
      <c r="D630" s="45"/>
      <c r="E630" s="45"/>
      <c r="F630" s="45"/>
      <c r="G630" s="45"/>
      <c r="H630" s="45"/>
    </row>
    <row r="631" spans="2:8" ht="20.100000000000001" customHeight="1">
      <c r="B631" s="45"/>
      <c r="C631" s="45"/>
      <c r="D631" s="45"/>
      <c r="E631" s="45"/>
      <c r="F631" s="45"/>
      <c r="G631" s="45"/>
      <c r="H631" s="45"/>
    </row>
    <row r="632" spans="2:8" ht="20.100000000000001" customHeight="1">
      <c r="B632" s="45"/>
      <c r="C632" s="45"/>
      <c r="D632" s="45"/>
      <c r="E632" s="45"/>
      <c r="F632" s="45"/>
      <c r="G632" s="45"/>
      <c r="H632" s="45"/>
    </row>
    <row r="633" spans="2:8" ht="20.100000000000001" customHeight="1">
      <c r="B633" s="45"/>
      <c r="C633" s="45"/>
      <c r="D633" s="45"/>
      <c r="E633" s="45"/>
      <c r="F633" s="45"/>
      <c r="G633" s="45"/>
      <c r="H633" s="45"/>
    </row>
    <row r="634" spans="2:8" ht="20.100000000000001" customHeight="1">
      <c r="B634" s="45"/>
      <c r="C634" s="45"/>
      <c r="D634" s="45"/>
      <c r="E634" s="45"/>
      <c r="F634" s="45"/>
      <c r="G634" s="45"/>
      <c r="H634" s="45"/>
    </row>
    <row r="635" spans="2:8" ht="20.100000000000001" customHeight="1">
      <c r="B635" s="45"/>
      <c r="C635" s="45"/>
      <c r="D635" s="45"/>
      <c r="E635" s="45"/>
      <c r="F635" s="45"/>
      <c r="G635" s="45"/>
      <c r="H635" s="45"/>
    </row>
    <row r="636" spans="2:8" ht="20.100000000000001" customHeight="1">
      <c r="B636" s="45"/>
      <c r="C636" s="45"/>
      <c r="D636" s="45"/>
      <c r="E636" s="45"/>
      <c r="F636" s="45"/>
      <c r="G636" s="45"/>
      <c r="H636" s="45"/>
    </row>
    <row r="637" spans="2:8" ht="20.100000000000001" customHeight="1">
      <c r="B637" s="45"/>
      <c r="C637" s="45"/>
      <c r="D637" s="45"/>
      <c r="E637" s="45"/>
      <c r="F637" s="45"/>
      <c r="G637" s="45"/>
      <c r="H637" s="45"/>
    </row>
    <row r="638" spans="2:8" ht="20.100000000000001" customHeight="1">
      <c r="B638" s="45"/>
      <c r="C638" s="45"/>
      <c r="D638" s="45"/>
      <c r="E638" s="45"/>
      <c r="F638" s="45"/>
      <c r="G638" s="45"/>
      <c r="H638" s="45"/>
    </row>
    <row r="639" spans="2:8" ht="20.100000000000001" customHeight="1">
      <c r="B639" s="45"/>
      <c r="C639" s="45"/>
      <c r="D639" s="45"/>
      <c r="E639" s="45"/>
      <c r="F639" s="45"/>
      <c r="G639" s="45"/>
      <c r="H639" s="45"/>
    </row>
    <row r="640" spans="2:8" ht="20.100000000000001" customHeight="1">
      <c r="B640" s="45"/>
      <c r="C640" s="45"/>
      <c r="D640" s="45"/>
      <c r="E640" s="45"/>
      <c r="F640" s="45"/>
      <c r="G640" s="45"/>
      <c r="H640" s="45"/>
    </row>
    <row r="641" spans="2:8" ht="20.100000000000001" customHeight="1">
      <c r="B641" s="45"/>
      <c r="C641" s="45"/>
      <c r="D641" s="45"/>
      <c r="E641" s="45"/>
      <c r="F641" s="45"/>
      <c r="G641" s="45"/>
      <c r="H641" s="45"/>
    </row>
    <row r="642" spans="2:8" ht="20.100000000000001" customHeight="1">
      <c r="B642" s="45"/>
      <c r="C642" s="45"/>
      <c r="D642" s="45"/>
      <c r="E642" s="45"/>
      <c r="F642" s="45"/>
      <c r="G642" s="45"/>
      <c r="H642" s="45"/>
    </row>
    <row r="643" spans="2:8" ht="20.100000000000001" customHeight="1">
      <c r="B643" s="45"/>
      <c r="C643" s="45"/>
      <c r="D643" s="45"/>
      <c r="E643" s="45"/>
      <c r="F643" s="45"/>
      <c r="G643" s="45"/>
      <c r="H643" s="45"/>
    </row>
    <row r="644" spans="2:8" ht="20.100000000000001" customHeight="1">
      <c r="B644" s="45"/>
      <c r="C644" s="45"/>
      <c r="D644" s="45"/>
      <c r="E644" s="45"/>
      <c r="F644" s="45"/>
      <c r="G644" s="45"/>
      <c r="H644" s="45"/>
    </row>
    <row r="645" spans="2:8" ht="20.100000000000001" customHeight="1">
      <c r="B645" s="45"/>
      <c r="C645" s="45"/>
      <c r="D645" s="45"/>
      <c r="E645" s="45"/>
      <c r="F645" s="45"/>
      <c r="G645" s="45"/>
      <c r="H645" s="45"/>
    </row>
    <row r="646" spans="2:8" ht="20.100000000000001" customHeight="1">
      <c r="B646" s="45"/>
      <c r="C646" s="45"/>
      <c r="D646" s="45"/>
      <c r="E646" s="45"/>
      <c r="F646" s="45"/>
      <c r="G646" s="45"/>
      <c r="H646" s="45"/>
    </row>
    <row r="647" spans="2:8" ht="20.100000000000001" customHeight="1">
      <c r="B647" s="45"/>
      <c r="C647" s="45"/>
      <c r="D647" s="45"/>
      <c r="E647" s="45"/>
      <c r="F647" s="45"/>
      <c r="G647" s="45"/>
      <c r="H647" s="45"/>
    </row>
    <row r="648" spans="2:8" ht="20.100000000000001" customHeight="1">
      <c r="B648" s="45"/>
      <c r="C648" s="45"/>
      <c r="D648" s="45"/>
      <c r="E648" s="45"/>
      <c r="F648" s="45"/>
      <c r="G648" s="45"/>
      <c r="H648" s="45"/>
    </row>
    <row r="649" spans="2:8" ht="20.100000000000001" customHeight="1">
      <c r="B649" s="45"/>
      <c r="C649" s="45"/>
      <c r="D649" s="45"/>
      <c r="E649" s="45"/>
      <c r="F649" s="45"/>
      <c r="G649" s="45"/>
      <c r="H649" s="45"/>
    </row>
    <row r="650" spans="2:8" ht="20.100000000000001" customHeight="1">
      <c r="B650" s="45"/>
      <c r="C650" s="45"/>
      <c r="D650" s="45"/>
      <c r="E650" s="45"/>
      <c r="F650" s="45"/>
      <c r="G650" s="45"/>
      <c r="H650" s="45"/>
    </row>
    <row r="651" spans="2:8" ht="20.100000000000001" customHeight="1">
      <c r="B651" s="45"/>
      <c r="C651" s="45"/>
      <c r="D651" s="45"/>
      <c r="E651" s="45"/>
      <c r="F651" s="45"/>
      <c r="G651" s="45"/>
      <c r="H651" s="45"/>
    </row>
    <row r="652" spans="2:8" ht="20.100000000000001" customHeight="1">
      <c r="B652" s="45"/>
      <c r="C652" s="45"/>
      <c r="D652" s="45"/>
      <c r="E652" s="45"/>
      <c r="F652" s="45"/>
      <c r="G652" s="45"/>
      <c r="H652" s="45"/>
    </row>
    <row r="653" spans="2:8" ht="20.100000000000001" customHeight="1">
      <c r="B653" s="45"/>
      <c r="C653" s="45"/>
      <c r="D653" s="45"/>
      <c r="E653" s="45"/>
      <c r="F653" s="45"/>
      <c r="G653" s="45"/>
      <c r="H653" s="45"/>
    </row>
    <row r="654" spans="2:8" ht="20.100000000000001" customHeight="1">
      <c r="B654" s="45"/>
      <c r="C654" s="45"/>
      <c r="D654" s="45"/>
      <c r="E654" s="45"/>
      <c r="F654" s="45"/>
      <c r="G654" s="45"/>
      <c r="H654" s="45"/>
    </row>
    <row r="655" spans="2:8" ht="20.100000000000001" customHeight="1">
      <c r="B655" s="45"/>
      <c r="C655" s="45"/>
      <c r="D655" s="45"/>
      <c r="E655" s="45"/>
      <c r="F655" s="45"/>
      <c r="G655" s="45"/>
      <c r="H655" s="45"/>
    </row>
    <row r="656" spans="2:8" ht="20.100000000000001" customHeight="1">
      <c r="B656" s="45"/>
      <c r="C656" s="45"/>
      <c r="D656" s="45"/>
      <c r="E656" s="45"/>
      <c r="F656" s="45"/>
      <c r="G656" s="45"/>
      <c r="H656" s="45"/>
    </row>
    <row r="657" spans="2:8" ht="20.100000000000001" customHeight="1">
      <c r="B657" s="45"/>
      <c r="C657" s="45"/>
      <c r="D657" s="45"/>
      <c r="E657" s="45"/>
      <c r="F657" s="45"/>
      <c r="G657" s="45"/>
      <c r="H657" s="45"/>
    </row>
    <row r="658" spans="2:8" ht="20.100000000000001" customHeight="1">
      <c r="B658" s="45"/>
      <c r="C658" s="45"/>
      <c r="D658" s="45"/>
      <c r="E658" s="45"/>
      <c r="F658" s="45"/>
      <c r="G658" s="45"/>
      <c r="H658" s="45"/>
    </row>
    <row r="659" spans="2:8" ht="20.100000000000001" customHeight="1">
      <c r="B659" s="45"/>
      <c r="C659" s="45"/>
      <c r="D659" s="45"/>
      <c r="E659" s="45"/>
      <c r="F659" s="45"/>
      <c r="G659" s="45"/>
      <c r="H659" s="45"/>
    </row>
    <row r="660" spans="2:8" ht="20.100000000000001" customHeight="1">
      <c r="B660" s="45"/>
      <c r="C660" s="45"/>
      <c r="D660" s="45"/>
      <c r="E660" s="45"/>
      <c r="F660" s="45"/>
      <c r="G660" s="45"/>
      <c r="H660" s="45"/>
    </row>
    <row r="661" spans="2:8" ht="20.100000000000001" customHeight="1">
      <c r="B661" s="45"/>
      <c r="C661" s="45"/>
      <c r="D661" s="45"/>
      <c r="E661" s="45"/>
      <c r="F661" s="45"/>
      <c r="G661" s="45"/>
      <c r="H661" s="45"/>
    </row>
    <row r="662" spans="2:8" ht="20.100000000000001" customHeight="1">
      <c r="B662" s="45"/>
      <c r="C662" s="45"/>
      <c r="D662" s="45"/>
      <c r="E662" s="45"/>
      <c r="F662" s="45"/>
      <c r="G662" s="45"/>
      <c r="H662" s="45"/>
    </row>
    <row r="663" spans="2:8" ht="20.100000000000001" customHeight="1">
      <c r="B663" s="45"/>
      <c r="C663" s="45"/>
      <c r="D663" s="45"/>
      <c r="E663" s="45"/>
      <c r="F663" s="45"/>
      <c r="G663" s="45"/>
      <c r="H663" s="45"/>
    </row>
    <row r="664" spans="2:8" ht="20.100000000000001" customHeight="1">
      <c r="B664" s="45"/>
      <c r="C664" s="45"/>
      <c r="D664" s="45"/>
      <c r="E664" s="45"/>
      <c r="F664" s="45"/>
      <c r="G664" s="45"/>
      <c r="H664" s="45"/>
    </row>
    <row r="665" spans="2:8" ht="20.100000000000001" customHeight="1">
      <c r="B665" s="45"/>
      <c r="C665" s="45"/>
      <c r="D665" s="45"/>
      <c r="E665" s="45"/>
      <c r="F665" s="45"/>
      <c r="G665" s="45"/>
      <c r="H665" s="45"/>
    </row>
    <row r="666" spans="2:8" ht="20.100000000000001" customHeight="1">
      <c r="B666" s="45"/>
      <c r="C666" s="45"/>
      <c r="D666" s="45"/>
      <c r="E666" s="45"/>
      <c r="F666" s="45"/>
      <c r="G666" s="45"/>
      <c r="H666" s="45"/>
    </row>
    <row r="667" spans="2:8" ht="20.100000000000001" customHeight="1">
      <c r="B667" s="45"/>
      <c r="C667" s="45"/>
      <c r="D667" s="45"/>
      <c r="E667" s="45"/>
      <c r="F667" s="45"/>
      <c r="G667" s="45"/>
      <c r="H667" s="45"/>
    </row>
    <row r="668" spans="2:8" ht="20.100000000000001" customHeight="1">
      <c r="B668" s="45"/>
      <c r="C668" s="45"/>
      <c r="D668" s="45"/>
      <c r="E668" s="45"/>
      <c r="F668" s="45"/>
      <c r="G668" s="45"/>
      <c r="H668" s="45"/>
    </row>
    <row r="669" spans="2:8" ht="20.100000000000001" customHeight="1">
      <c r="B669" s="45"/>
      <c r="C669" s="45"/>
      <c r="D669" s="45"/>
      <c r="E669" s="45"/>
      <c r="F669" s="45"/>
      <c r="G669" s="45"/>
      <c r="H669" s="45"/>
    </row>
    <row r="670" spans="2:8" ht="20.100000000000001" customHeight="1">
      <c r="B670" s="45"/>
      <c r="C670" s="45"/>
      <c r="D670" s="45"/>
      <c r="E670" s="45"/>
      <c r="F670" s="45"/>
      <c r="G670" s="45"/>
      <c r="H670" s="45"/>
    </row>
    <row r="671" spans="2:8" ht="20.100000000000001" customHeight="1">
      <c r="B671" s="45"/>
      <c r="C671" s="45"/>
      <c r="D671" s="45"/>
      <c r="E671" s="45"/>
      <c r="F671" s="45"/>
      <c r="G671" s="45"/>
      <c r="H671" s="45"/>
    </row>
    <row r="672" spans="2:8" ht="20.100000000000001" customHeight="1">
      <c r="B672" s="45"/>
      <c r="C672" s="45"/>
      <c r="D672" s="45"/>
      <c r="E672" s="45"/>
      <c r="F672" s="45"/>
      <c r="G672" s="45"/>
      <c r="H672" s="45"/>
    </row>
    <row r="673" spans="2:8" ht="20.100000000000001" customHeight="1">
      <c r="B673" s="45"/>
      <c r="C673" s="45"/>
      <c r="D673" s="45"/>
      <c r="E673" s="45"/>
      <c r="F673" s="45"/>
      <c r="G673" s="45"/>
      <c r="H673" s="45"/>
    </row>
    <row r="674" spans="2:8" ht="20.100000000000001" customHeight="1">
      <c r="B674" s="45"/>
      <c r="C674" s="45"/>
      <c r="D674" s="45"/>
      <c r="E674" s="45"/>
      <c r="F674" s="45"/>
      <c r="G674" s="45"/>
      <c r="H674" s="45"/>
    </row>
    <row r="675" spans="2:8" ht="20.100000000000001" customHeight="1">
      <c r="B675" s="45"/>
      <c r="C675" s="45"/>
      <c r="D675" s="45"/>
      <c r="E675" s="45"/>
      <c r="F675" s="45"/>
      <c r="G675" s="45"/>
      <c r="H675" s="45"/>
    </row>
    <row r="676" spans="2:8" ht="20.100000000000001" customHeight="1">
      <c r="B676" s="45"/>
      <c r="C676" s="45"/>
      <c r="D676" s="45"/>
      <c r="E676" s="45"/>
      <c r="F676" s="45"/>
      <c r="G676" s="45"/>
      <c r="H676" s="45"/>
    </row>
    <row r="677" spans="2:8" ht="20.100000000000001" customHeight="1">
      <c r="B677" s="45"/>
      <c r="C677" s="45"/>
      <c r="D677" s="45"/>
      <c r="E677" s="45"/>
      <c r="F677" s="45"/>
      <c r="G677" s="45"/>
      <c r="H677" s="45"/>
    </row>
    <row r="678" spans="2:8" ht="20.100000000000001" customHeight="1">
      <c r="B678" s="45"/>
      <c r="C678" s="45"/>
      <c r="D678" s="45"/>
      <c r="E678" s="45"/>
      <c r="F678" s="45"/>
      <c r="G678" s="45"/>
      <c r="H678" s="45"/>
    </row>
    <row r="679" spans="2:8" ht="20.100000000000001" customHeight="1">
      <c r="B679" s="45"/>
      <c r="C679" s="45"/>
      <c r="D679" s="45"/>
      <c r="E679" s="45"/>
      <c r="F679" s="45"/>
      <c r="G679" s="45"/>
      <c r="H679" s="45"/>
    </row>
    <row r="680" spans="2:8" ht="20.100000000000001" customHeight="1">
      <c r="B680" s="45"/>
      <c r="C680" s="45"/>
      <c r="D680" s="45"/>
      <c r="E680" s="45"/>
      <c r="F680" s="45"/>
      <c r="G680" s="45"/>
      <c r="H680" s="45"/>
    </row>
    <row r="681" spans="2:8" ht="20.100000000000001" customHeight="1">
      <c r="B681" s="45"/>
      <c r="C681" s="45"/>
      <c r="D681" s="45"/>
      <c r="E681" s="45"/>
      <c r="F681" s="45"/>
      <c r="G681" s="45"/>
      <c r="H681" s="45"/>
    </row>
    <row r="682" spans="2:8" ht="20.100000000000001" customHeight="1">
      <c r="B682" s="45"/>
      <c r="C682" s="45"/>
      <c r="D682" s="45"/>
      <c r="E682" s="45"/>
      <c r="F682" s="45"/>
      <c r="G682" s="45"/>
      <c r="H682" s="45"/>
    </row>
    <row r="683" spans="2:8" ht="20.100000000000001" customHeight="1">
      <c r="B683" s="45"/>
      <c r="C683" s="45"/>
      <c r="D683" s="45"/>
      <c r="E683" s="45"/>
      <c r="F683" s="45"/>
      <c r="G683" s="45"/>
      <c r="H683" s="45"/>
    </row>
    <row r="684" spans="2:8" ht="20.100000000000001" customHeight="1">
      <c r="B684" s="45"/>
      <c r="C684" s="45"/>
      <c r="D684" s="45"/>
      <c r="E684" s="45"/>
      <c r="F684" s="45"/>
      <c r="G684" s="45"/>
      <c r="H684" s="45"/>
    </row>
    <row r="685" spans="2:8" ht="20.100000000000001" customHeight="1">
      <c r="B685" s="45"/>
      <c r="C685" s="45"/>
      <c r="D685" s="45"/>
      <c r="E685" s="45"/>
      <c r="F685" s="45"/>
      <c r="G685" s="45"/>
      <c r="H685" s="45"/>
    </row>
    <row r="686" spans="2:8" ht="20.100000000000001" customHeight="1">
      <c r="B686" s="45"/>
      <c r="C686" s="45"/>
      <c r="D686" s="45"/>
      <c r="E686" s="45"/>
      <c r="F686" s="45"/>
      <c r="G686" s="45"/>
      <c r="H686" s="45"/>
    </row>
    <row r="687" spans="2:8" ht="20.100000000000001" customHeight="1">
      <c r="B687" s="45"/>
      <c r="C687" s="45"/>
      <c r="D687" s="45"/>
      <c r="E687" s="45"/>
      <c r="F687" s="45"/>
      <c r="G687" s="45"/>
      <c r="H687" s="45"/>
    </row>
    <row r="688" spans="2:8" ht="20.100000000000001" customHeight="1">
      <c r="B688" s="45"/>
      <c r="C688" s="45"/>
      <c r="D688" s="45"/>
      <c r="E688" s="45"/>
      <c r="F688" s="45"/>
      <c r="G688" s="45"/>
      <c r="H688" s="45"/>
    </row>
    <row r="689" spans="2:8" ht="20.100000000000001" customHeight="1">
      <c r="B689" s="45"/>
      <c r="C689" s="45"/>
      <c r="D689" s="45"/>
      <c r="E689" s="45"/>
      <c r="F689" s="45"/>
      <c r="G689" s="45"/>
      <c r="H689" s="45"/>
    </row>
    <row r="690" spans="2:8" ht="20.100000000000001" customHeight="1">
      <c r="B690" s="45"/>
      <c r="C690" s="45"/>
      <c r="D690" s="45"/>
      <c r="E690" s="45"/>
      <c r="F690" s="45"/>
      <c r="G690" s="45"/>
      <c r="H690" s="45"/>
    </row>
    <row r="691" spans="2:8" ht="20.100000000000001" customHeight="1">
      <c r="B691" s="45"/>
      <c r="C691" s="45"/>
      <c r="D691" s="45"/>
      <c r="E691" s="45"/>
      <c r="F691" s="45"/>
      <c r="G691" s="45"/>
      <c r="H691" s="45"/>
    </row>
    <row r="692" spans="2:8" ht="20.100000000000001" customHeight="1">
      <c r="B692" s="45"/>
      <c r="C692" s="45"/>
      <c r="D692" s="45"/>
      <c r="E692" s="45"/>
      <c r="F692" s="45"/>
      <c r="G692" s="45"/>
      <c r="H692" s="45"/>
    </row>
    <row r="693" spans="2:8" ht="20.100000000000001" customHeight="1">
      <c r="B693" s="45"/>
      <c r="C693" s="45"/>
      <c r="D693" s="45"/>
      <c r="E693" s="45"/>
      <c r="F693" s="45"/>
      <c r="G693" s="45"/>
      <c r="H693" s="45"/>
    </row>
    <row r="694" spans="2:8" ht="20.100000000000001" customHeight="1">
      <c r="B694" s="45"/>
      <c r="C694" s="45"/>
      <c r="D694" s="45"/>
      <c r="E694" s="45"/>
      <c r="F694" s="45"/>
      <c r="G694" s="45"/>
      <c r="H694" s="45"/>
    </row>
    <row r="695" spans="2:8" ht="20.100000000000001" customHeight="1">
      <c r="B695" s="45"/>
      <c r="C695" s="45"/>
      <c r="D695" s="45"/>
      <c r="E695" s="45"/>
      <c r="F695" s="45"/>
      <c r="G695" s="45"/>
      <c r="H695" s="45"/>
    </row>
    <row r="696" spans="2:8" ht="20.100000000000001" customHeight="1">
      <c r="B696" s="45"/>
      <c r="C696" s="45"/>
      <c r="D696" s="45"/>
      <c r="E696" s="45"/>
      <c r="F696" s="45"/>
      <c r="G696" s="45"/>
      <c r="H696" s="45"/>
    </row>
    <row r="697" spans="2:8" ht="20.100000000000001" customHeight="1">
      <c r="B697" s="45"/>
      <c r="C697" s="45"/>
      <c r="D697" s="45"/>
      <c r="E697" s="45"/>
      <c r="F697" s="45"/>
      <c r="G697" s="45"/>
      <c r="H697" s="45"/>
    </row>
    <row r="698" spans="2:8" ht="20.100000000000001" customHeight="1">
      <c r="B698" s="45"/>
      <c r="C698" s="45"/>
      <c r="D698" s="45"/>
      <c r="E698" s="45"/>
      <c r="F698" s="45"/>
      <c r="G698" s="45"/>
      <c r="H698" s="45"/>
    </row>
    <row r="699" spans="2:8" ht="20.100000000000001" customHeight="1">
      <c r="B699" s="45"/>
      <c r="C699" s="45"/>
      <c r="D699" s="45"/>
      <c r="E699" s="45"/>
      <c r="F699" s="45"/>
      <c r="G699" s="45"/>
      <c r="H699" s="45"/>
    </row>
    <row r="700" spans="2:8" ht="20.100000000000001" customHeight="1">
      <c r="B700" s="45"/>
      <c r="C700" s="45"/>
      <c r="D700" s="45"/>
      <c r="E700" s="45"/>
      <c r="F700" s="45"/>
      <c r="G700" s="45"/>
      <c r="H700" s="45"/>
    </row>
    <row r="701" spans="2:8" ht="20.100000000000001" customHeight="1">
      <c r="B701" s="45"/>
      <c r="C701" s="45"/>
      <c r="D701" s="45"/>
      <c r="E701" s="45"/>
      <c r="F701" s="45"/>
      <c r="G701" s="45"/>
      <c r="H701" s="45"/>
    </row>
    <row r="702" spans="2:8" ht="20.100000000000001" customHeight="1">
      <c r="B702" s="45"/>
      <c r="C702" s="45"/>
      <c r="D702" s="45"/>
      <c r="E702" s="45"/>
      <c r="F702" s="45"/>
      <c r="G702" s="45"/>
      <c r="H702" s="45"/>
    </row>
    <row r="703" spans="2:8" ht="20.100000000000001" customHeight="1">
      <c r="B703" s="45"/>
      <c r="C703" s="45"/>
      <c r="D703" s="45"/>
      <c r="E703" s="45"/>
      <c r="F703" s="45"/>
      <c r="G703" s="45"/>
      <c r="H703" s="45"/>
    </row>
    <row r="704" spans="2:8" ht="20.100000000000001" customHeight="1">
      <c r="B704" s="45"/>
      <c r="C704" s="45"/>
      <c r="D704" s="45"/>
      <c r="E704" s="45"/>
      <c r="F704" s="45"/>
      <c r="G704" s="45"/>
      <c r="H704" s="45"/>
    </row>
    <row r="705" spans="2:8" ht="20.100000000000001" customHeight="1">
      <c r="B705" s="45"/>
      <c r="C705" s="45"/>
      <c r="D705" s="45"/>
      <c r="E705" s="45"/>
      <c r="F705" s="45"/>
      <c r="G705" s="45"/>
      <c r="H705" s="45"/>
    </row>
    <row r="706" spans="2:8" ht="20.100000000000001" customHeight="1">
      <c r="B706" s="45"/>
      <c r="C706" s="45"/>
      <c r="D706" s="45"/>
      <c r="E706" s="45"/>
      <c r="F706" s="45"/>
      <c r="G706" s="45"/>
      <c r="H706" s="45"/>
    </row>
    <row r="707" spans="2:8" ht="20.100000000000001" customHeight="1">
      <c r="B707" s="45"/>
      <c r="C707" s="45"/>
      <c r="D707" s="45"/>
      <c r="E707" s="45"/>
      <c r="F707" s="45"/>
      <c r="G707" s="45"/>
      <c r="H707" s="45"/>
    </row>
    <row r="708" spans="2:8" ht="20.100000000000001" customHeight="1">
      <c r="B708" s="45"/>
      <c r="C708" s="45"/>
      <c r="D708" s="45"/>
      <c r="E708" s="45"/>
      <c r="F708" s="45"/>
      <c r="G708" s="45"/>
      <c r="H708" s="45"/>
    </row>
    <row r="709" spans="2:8" ht="20.100000000000001" customHeight="1">
      <c r="B709" s="45"/>
      <c r="C709" s="45"/>
      <c r="D709" s="45"/>
      <c r="E709" s="45"/>
      <c r="F709" s="45"/>
      <c r="G709" s="45"/>
      <c r="H709" s="45"/>
    </row>
    <row r="710" spans="2:8" ht="20.100000000000001" customHeight="1">
      <c r="B710" s="45"/>
      <c r="C710" s="45"/>
      <c r="D710" s="45"/>
      <c r="E710" s="45"/>
      <c r="F710" s="45"/>
      <c r="G710" s="45"/>
      <c r="H710" s="45"/>
    </row>
    <row r="711" spans="2:8" ht="20.100000000000001" customHeight="1">
      <c r="B711" s="45"/>
      <c r="C711" s="45"/>
      <c r="D711" s="45"/>
      <c r="E711" s="45"/>
      <c r="F711" s="45"/>
      <c r="G711" s="45"/>
      <c r="H711" s="45"/>
    </row>
    <row r="712" spans="2:8" ht="20.100000000000001" customHeight="1">
      <c r="B712" s="45"/>
      <c r="C712" s="45"/>
      <c r="D712" s="45"/>
      <c r="E712" s="45"/>
      <c r="F712" s="45"/>
      <c r="G712" s="45"/>
      <c r="H712" s="45"/>
    </row>
    <row r="713" spans="2:8" ht="20.100000000000001" customHeight="1">
      <c r="B713" s="45"/>
      <c r="C713" s="45"/>
      <c r="D713" s="45"/>
      <c r="E713" s="45"/>
      <c r="F713" s="45"/>
      <c r="G713" s="45"/>
      <c r="H713" s="45"/>
    </row>
    <row r="714" spans="2:8" ht="20.100000000000001" customHeight="1">
      <c r="B714" s="45"/>
      <c r="C714" s="45"/>
      <c r="D714" s="45"/>
      <c r="E714" s="45"/>
      <c r="F714" s="45"/>
      <c r="G714" s="45"/>
      <c r="H714" s="45"/>
    </row>
    <row r="715" spans="2:8" ht="20.100000000000001" customHeight="1">
      <c r="B715" s="45"/>
      <c r="C715" s="45"/>
      <c r="D715" s="45"/>
      <c r="E715" s="45"/>
      <c r="F715" s="45"/>
      <c r="G715" s="45"/>
      <c r="H715" s="45"/>
    </row>
    <row r="716" spans="2:8" ht="20.100000000000001" customHeight="1">
      <c r="B716" s="45"/>
      <c r="C716" s="45"/>
      <c r="D716" s="45"/>
      <c r="E716" s="45"/>
      <c r="F716" s="45"/>
      <c r="G716" s="45"/>
      <c r="H716" s="45"/>
    </row>
    <row r="717" spans="2:8" ht="20.100000000000001" customHeight="1">
      <c r="B717" s="45"/>
      <c r="C717" s="45"/>
      <c r="D717" s="45"/>
      <c r="E717" s="45"/>
      <c r="F717" s="45"/>
      <c r="G717" s="45"/>
      <c r="H717" s="45"/>
    </row>
    <row r="718" spans="2:8" ht="20.100000000000001" customHeight="1">
      <c r="B718" s="45"/>
      <c r="C718" s="45"/>
      <c r="D718" s="45"/>
      <c r="E718" s="45"/>
      <c r="F718" s="45"/>
      <c r="G718" s="45"/>
      <c r="H718" s="45"/>
    </row>
    <row r="719" spans="2:8" ht="20.100000000000001" customHeight="1">
      <c r="B719" s="45"/>
      <c r="C719" s="45"/>
      <c r="D719" s="45"/>
      <c r="E719" s="45"/>
      <c r="F719" s="45"/>
      <c r="G719" s="45"/>
      <c r="H719" s="45"/>
    </row>
    <row r="720" spans="2:8" ht="20.100000000000001" customHeight="1">
      <c r="B720" s="45"/>
      <c r="C720" s="45"/>
      <c r="D720" s="45"/>
      <c r="E720" s="45"/>
      <c r="F720" s="45"/>
      <c r="G720" s="45"/>
      <c r="H720" s="45"/>
    </row>
    <row r="721" spans="2:8" ht="20.100000000000001" customHeight="1">
      <c r="B721" s="45"/>
      <c r="C721" s="45"/>
      <c r="D721" s="45"/>
      <c r="E721" s="45"/>
      <c r="F721" s="45"/>
      <c r="G721" s="45"/>
      <c r="H721" s="45"/>
    </row>
    <row r="722" spans="2:8" ht="20.100000000000001" customHeight="1">
      <c r="B722" s="45"/>
      <c r="C722" s="45"/>
      <c r="D722" s="45"/>
      <c r="E722" s="45"/>
      <c r="F722" s="45"/>
      <c r="G722" s="45"/>
      <c r="H722" s="45"/>
    </row>
    <row r="723" spans="2:8" ht="20.100000000000001" customHeight="1">
      <c r="B723" s="45"/>
      <c r="C723" s="45"/>
      <c r="D723" s="45"/>
      <c r="E723" s="45"/>
      <c r="F723" s="45"/>
      <c r="G723" s="45"/>
      <c r="H723" s="45"/>
    </row>
    <row r="724" spans="2:8" ht="20.100000000000001" customHeight="1">
      <c r="B724" s="45"/>
      <c r="C724" s="45"/>
      <c r="D724" s="45"/>
      <c r="E724" s="45"/>
      <c r="F724" s="45"/>
      <c r="G724" s="45"/>
      <c r="H724" s="45"/>
    </row>
    <row r="725" spans="2:8" ht="20.100000000000001" customHeight="1">
      <c r="B725" s="45"/>
      <c r="C725" s="45"/>
      <c r="D725" s="45"/>
      <c r="E725" s="45"/>
      <c r="F725" s="45"/>
      <c r="G725" s="45"/>
      <c r="H725" s="45"/>
    </row>
    <row r="726" spans="2:8" ht="20.100000000000001" customHeight="1">
      <c r="B726" s="45"/>
      <c r="C726" s="45"/>
      <c r="D726" s="45"/>
      <c r="E726" s="45"/>
      <c r="F726" s="45"/>
      <c r="G726" s="45"/>
      <c r="H726" s="45"/>
    </row>
    <row r="727" spans="2:8" ht="20.100000000000001" customHeight="1">
      <c r="B727" s="45"/>
      <c r="C727" s="45"/>
      <c r="D727" s="45"/>
      <c r="E727" s="45"/>
      <c r="F727" s="45"/>
      <c r="G727" s="45"/>
      <c r="H727" s="45"/>
    </row>
    <row r="728" spans="2:8" ht="20.100000000000001" customHeight="1">
      <c r="B728" s="45"/>
      <c r="C728" s="45"/>
      <c r="D728" s="45"/>
      <c r="E728" s="45"/>
      <c r="F728" s="45"/>
      <c r="G728" s="45"/>
      <c r="H728" s="45"/>
    </row>
    <row r="729" spans="2:8" ht="20.100000000000001" customHeight="1">
      <c r="B729" s="45"/>
      <c r="C729" s="45"/>
      <c r="D729" s="45"/>
      <c r="E729" s="45"/>
      <c r="F729" s="45"/>
      <c r="G729" s="45"/>
      <c r="H729" s="45"/>
    </row>
    <row r="730" spans="2:8" ht="20.100000000000001" customHeight="1">
      <c r="B730" s="45"/>
      <c r="C730" s="45"/>
      <c r="D730" s="45"/>
      <c r="E730" s="45"/>
      <c r="F730" s="45"/>
      <c r="G730" s="45"/>
      <c r="H730" s="45"/>
    </row>
    <row r="731" spans="2:8" ht="20.100000000000001" customHeight="1">
      <c r="B731" s="45"/>
      <c r="C731" s="45"/>
      <c r="D731" s="45"/>
      <c r="E731" s="45"/>
      <c r="F731" s="45"/>
      <c r="G731" s="45"/>
      <c r="H731" s="45"/>
    </row>
    <row r="732" spans="2:8" ht="20.100000000000001" customHeight="1">
      <c r="B732" s="45"/>
      <c r="C732" s="45"/>
      <c r="D732" s="45"/>
      <c r="E732" s="45"/>
      <c r="F732" s="45"/>
      <c r="G732" s="45"/>
      <c r="H732" s="45"/>
    </row>
    <row r="733" spans="2:8" ht="20.100000000000001" customHeight="1">
      <c r="B733" s="45"/>
      <c r="C733" s="45"/>
      <c r="D733" s="45"/>
      <c r="E733" s="45"/>
      <c r="F733" s="45"/>
      <c r="G733" s="45"/>
      <c r="H733" s="45"/>
    </row>
    <row r="734" spans="2:8" ht="20.100000000000001" customHeight="1">
      <c r="B734" s="45"/>
      <c r="C734" s="45"/>
      <c r="D734" s="45"/>
      <c r="E734" s="45"/>
      <c r="F734" s="45"/>
      <c r="G734" s="45"/>
      <c r="H734" s="45"/>
    </row>
    <row r="735" spans="2:8" ht="20.100000000000001" customHeight="1">
      <c r="B735" s="45"/>
      <c r="C735" s="45"/>
      <c r="D735" s="45"/>
      <c r="E735" s="45"/>
      <c r="F735" s="45"/>
      <c r="G735" s="45"/>
      <c r="H735" s="45"/>
    </row>
    <row r="736" spans="2:8" ht="20.100000000000001" customHeight="1">
      <c r="B736" s="45"/>
      <c r="C736" s="45"/>
      <c r="D736" s="45"/>
      <c r="E736" s="45"/>
      <c r="F736" s="45"/>
      <c r="G736" s="45"/>
      <c r="H736" s="45"/>
    </row>
    <row r="737" spans="2:8" ht="20.100000000000001" customHeight="1">
      <c r="B737" s="45"/>
      <c r="C737" s="45"/>
      <c r="D737" s="45"/>
      <c r="E737" s="45"/>
      <c r="F737" s="45"/>
      <c r="G737" s="45"/>
      <c r="H737" s="45"/>
    </row>
    <row r="738" spans="2:8" ht="20.100000000000001" customHeight="1">
      <c r="B738" s="45"/>
      <c r="C738" s="45"/>
      <c r="D738" s="45"/>
      <c r="E738" s="45"/>
      <c r="F738" s="45"/>
      <c r="G738" s="45"/>
      <c r="H738" s="45"/>
    </row>
    <row r="739" spans="2:8" ht="20.100000000000001" customHeight="1">
      <c r="B739" s="45"/>
      <c r="C739" s="45"/>
      <c r="D739" s="45"/>
      <c r="E739" s="45"/>
      <c r="F739" s="45"/>
      <c r="G739" s="45"/>
      <c r="H739" s="45"/>
    </row>
    <row r="740" spans="2:8" ht="20.100000000000001" customHeight="1">
      <c r="B740" s="45"/>
      <c r="C740" s="45"/>
      <c r="D740" s="45"/>
      <c r="E740" s="45"/>
      <c r="F740" s="45"/>
      <c r="G740" s="45"/>
      <c r="H740" s="45"/>
    </row>
    <row r="741" spans="2:8" ht="20.100000000000001" customHeight="1">
      <c r="B741" s="45"/>
      <c r="C741" s="45"/>
      <c r="D741" s="45"/>
      <c r="E741" s="45"/>
      <c r="F741" s="45"/>
      <c r="G741" s="45"/>
      <c r="H741" s="45"/>
    </row>
    <row r="742" spans="2:8" ht="20.100000000000001" customHeight="1">
      <c r="B742" s="45"/>
      <c r="C742" s="45"/>
      <c r="D742" s="45"/>
      <c r="E742" s="45"/>
      <c r="F742" s="45"/>
      <c r="G742" s="45"/>
      <c r="H742" s="45"/>
    </row>
    <row r="743" spans="2:8" ht="20.100000000000001" customHeight="1">
      <c r="B743" s="45"/>
      <c r="C743" s="45"/>
      <c r="D743" s="45"/>
      <c r="E743" s="45"/>
      <c r="F743" s="45"/>
      <c r="G743" s="45"/>
      <c r="H743" s="45"/>
    </row>
    <row r="744" spans="2:8" ht="20.100000000000001" customHeight="1">
      <c r="B744" s="45"/>
      <c r="C744" s="45"/>
      <c r="D744" s="45"/>
      <c r="E744" s="45"/>
      <c r="F744" s="45"/>
      <c r="G744" s="45"/>
      <c r="H744" s="45"/>
    </row>
    <row r="745" spans="2:8" ht="20.100000000000001" customHeight="1">
      <c r="B745" s="45"/>
      <c r="C745" s="45"/>
      <c r="D745" s="45"/>
      <c r="E745" s="45"/>
      <c r="F745" s="45"/>
      <c r="G745" s="45"/>
      <c r="H745" s="45"/>
    </row>
    <row r="746" spans="2:8" ht="20.100000000000001" customHeight="1">
      <c r="B746" s="45"/>
      <c r="C746" s="45"/>
      <c r="D746" s="45"/>
      <c r="E746" s="45"/>
      <c r="F746" s="45"/>
      <c r="G746" s="45"/>
      <c r="H746" s="45"/>
    </row>
    <row r="747" spans="2:8" ht="20.100000000000001" customHeight="1">
      <c r="B747" s="45"/>
      <c r="C747" s="45"/>
      <c r="D747" s="45"/>
      <c r="E747" s="45"/>
      <c r="F747" s="45"/>
      <c r="G747" s="45"/>
      <c r="H747" s="45"/>
    </row>
    <row r="748" spans="2:8" ht="20.100000000000001" customHeight="1">
      <c r="B748" s="45"/>
      <c r="C748" s="45"/>
      <c r="D748" s="45"/>
      <c r="E748" s="45"/>
      <c r="F748" s="45"/>
      <c r="G748" s="45"/>
      <c r="H748" s="45"/>
    </row>
    <row r="749" spans="2:8" ht="20.100000000000001" customHeight="1">
      <c r="B749" s="45"/>
      <c r="C749" s="45"/>
      <c r="D749" s="45"/>
      <c r="E749" s="45"/>
      <c r="F749" s="45"/>
      <c r="G749" s="45"/>
      <c r="H749" s="45"/>
    </row>
    <row r="750" spans="2:8" ht="20.100000000000001" customHeight="1">
      <c r="B750" s="45"/>
      <c r="C750" s="45"/>
      <c r="D750" s="45"/>
      <c r="E750" s="45"/>
      <c r="F750" s="45"/>
      <c r="G750" s="45"/>
      <c r="H750" s="45"/>
    </row>
    <row r="751" spans="2:8" ht="20.100000000000001" customHeight="1">
      <c r="B751" s="45"/>
      <c r="C751" s="45"/>
      <c r="D751" s="45"/>
      <c r="E751" s="45"/>
      <c r="F751" s="45"/>
      <c r="G751" s="45"/>
      <c r="H751" s="45"/>
    </row>
    <row r="752" spans="2:8" ht="20.100000000000001" customHeight="1">
      <c r="B752" s="45"/>
      <c r="C752" s="45"/>
      <c r="D752" s="45"/>
      <c r="E752" s="45"/>
      <c r="F752" s="45"/>
      <c r="G752" s="45"/>
      <c r="H752" s="45"/>
    </row>
    <row r="753" spans="2:8" ht="20.100000000000001" customHeight="1">
      <c r="B753" s="45"/>
      <c r="C753" s="45"/>
      <c r="D753" s="45"/>
      <c r="E753" s="45"/>
      <c r="F753" s="45"/>
      <c r="G753" s="45"/>
      <c r="H753" s="45"/>
    </row>
    <row r="754" spans="2:8" ht="20.100000000000001" customHeight="1">
      <c r="B754" s="45"/>
      <c r="C754" s="45"/>
      <c r="D754" s="45"/>
      <c r="E754" s="45"/>
      <c r="F754" s="45"/>
      <c r="G754" s="45"/>
      <c r="H754" s="45"/>
    </row>
    <row r="755" spans="2:8" ht="20.100000000000001" customHeight="1">
      <c r="B755" s="45"/>
      <c r="C755" s="45"/>
      <c r="D755" s="45"/>
      <c r="E755" s="45"/>
      <c r="F755" s="45"/>
      <c r="G755" s="45"/>
      <c r="H755" s="45"/>
    </row>
    <row r="756" spans="2:8" ht="20.100000000000001" customHeight="1">
      <c r="B756" s="45"/>
      <c r="C756" s="45"/>
      <c r="D756" s="45"/>
      <c r="E756" s="45"/>
      <c r="F756" s="45"/>
      <c r="G756" s="45"/>
      <c r="H756" s="45"/>
    </row>
    <row r="757" spans="2:8" ht="20.100000000000001" customHeight="1">
      <c r="B757" s="45"/>
      <c r="C757" s="45"/>
      <c r="D757" s="45"/>
      <c r="E757" s="45"/>
      <c r="F757" s="45"/>
      <c r="G757" s="45"/>
      <c r="H757" s="45"/>
    </row>
    <row r="758" spans="2:8" ht="20.100000000000001" customHeight="1">
      <c r="B758" s="45"/>
      <c r="C758" s="45"/>
      <c r="D758" s="45"/>
      <c r="E758" s="45"/>
      <c r="F758" s="45"/>
      <c r="G758" s="45"/>
      <c r="H758" s="45"/>
    </row>
    <row r="759" spans="2:8" ht="20.100000000000001" customHeight="1">
      <c r="B759" s="45"/>
      <c r="C759" s="45"/>
      <c r="D759" s="45"/>
      <c r="E759" s="45"/>
      <c r="F759" s="45"/>
      <c r="G759" s="45"/>
      <c r="H759" s="45"/>
    </row>
    <row r="760" spans="2:8" ht="20.100000000000001" customHeight="1">
      <c r="B760" s="45"/>
      <c r="C760" s="45"/>
      <c r="D760" s="45"/>
      <c r="E760" s="45"/>
      <c r="F760" s="45"/>
      <c r="G760" s="45"/>
      <c r="H760" s="45"/>
    </row>
    <row r="761" spans="2:8" ht="20.100000000000001" customHeight="1">
      <c r="B761" s="45"/>
      <c r="C761" s="45"/>
      <c r="D761" s="45"/>
      <c r="E761" s="45"/>
      <c r="F761" s="45"/>
      <c r="G761" s="45"/>
      <c r="H761" s="45"/>
    </row>
    <row r="762" spans="2:8" ht="20.100000000000001" customHeight="1">
      <c r="B762" s="45"/>
      <c r="C762" s="45"/>
      <c r="D762" s="45"/>
      <c r="E762" s="45"/>
      <c r="F762" s="45"/>
      <c r="G762" s="45"/>
      <c r="H762" s="45"/>
    </row>
    <row r="763" spans="2:8" ht="20.100000000000001" customHeight="1">
      <c r="B763" s="45"/>
      <c r="C763" s="45"/>
      <c r="D763" s="45"/>
      <c r="E763" s="45"/>
      <c r="F763" s="45"/>
      <c r="G763" s="45"/>
      <c r="H763" s="45"/>
    </row>
    <row r="764" spans="2:8" ht="20.100000000000001" customHeight="1">
      <c r="B764" s="45"/>
      <c r="C764" s="45"/>
      <c r="D764" s="45"/>
      <c r="E764" s="45"/>
      <c r="F764" s="45"/>
      <c r="G764" s="45"/>
      <c r="H764" s="45"/>
    </row>
    <row r="765" spans="2:8" ht="20.100000000000001" customHeight="1">
      <c r="B765" s="45"/>
      <c r="C765" s="45"/>
      <c r="D765" s="45"/>
      <c r="E765" s="45"/>
      <c r="F765" s="45"/>
      <c r="G765" s="45"/>
      <c r="H765" s="45"/>
    </row>
    <row r="766" spans="2:8" ht="20.100000000000001" customHeight="1">
      <c r="B766" s="45"/>
      <c r="C766" s="45"/>
      <c r="D766" s="45"/>
      <c r="E766" s="45"/>
      <c r="F766" s="45"/>
      <c r="G766" s="45"/>
      <c r="H766" s="45"/>
    </row>
    <row r="767" spans="2:8" ht="20.100000000000001" customHeight="1">
      <c r="B767" s="45"/>
      <c r="C767" s="45"/>
      <c r="D767" s="45"/>
      <c r="E767" s="45"/>
      <c r="F767" s="45"/>
      <c r="G767" s="45"/>
      <c r="H767" s="45"/>
    </row>
    <row r="768" spans="2:8" ht="20.100000000000001" customHeight="1">
      <c r="B768" s="45"/>
      <c r="C768" s="45"/>
      <c r="D768" s="45"/>
      <c r="E768" s="45"/>
      <c r="F768" s="45"/>
      <c r="G768" s="45"/>
      <c r="H768" s="45"/>
    </row>
    <row r="769" spans="2:8" ht="20.100000000000001" customHeight="1">
      <c r="B769" s="45"/>
      <c r="C769" s="45"/>
      <c r="D769" s="45"/>
      <c r="E769" s="45"/>
      <c r="F769" s="45"/>
      <c r="G769" s="45"/>
      <c r="H769" s="45"/>
    </row>
    <row r="770" spans="2:8" ht="20.100000000000001" customHeight="1">
      <c r="B770" s="45"/>
      <c r="C770" s="45"/>
      <c r="D770" s="45"/>
      <c r="E770" s="45"/>
      <c r="F770" s="45"/>
      <c r="G770" s="45"/>
      <c r="H770" s="45"/>
    </row>
    <row r="771" spans="2:8" ht="20.100000000000001" customHeight="1">
      <c r="B771" s="45"/>
      <c r="C771" s="45"/>
      <c r="D771" s="45"/>
      <c r="E771" s="45"/>
      <c r="F771" s="45"/>
      <c r="G771" s="45"/>
      <c r="H771" s="45"/>
    </row>
    <row r="772" spans="2:8" ht="20.100000000000001" customHeight="1">
      <c r="B772" s="45"/>
      <c r="C772" s="45"/>
      <c r="D772" s="45"/>
      <c r="E772" s="45"/>
      <c r="F772" s="45"/>
      <c r="G772" s="45"/>
      <c r="H772" s="45"/>
    </row>
    <row r="773" spans="2:8" ht="20.100000000000001" customHeight="1">
      <c r="B773" s="45"/>
      <c r="C773" s="45"/>
      <c r="D773" s="45"/>
      <c r="E773" s="45"/>
      <c r="F773" s="45"/>
      <c r="G773" s="45"/>
      <c r="H773" s="45"/>
    </row>
    <row r="774" spans="2:8" ht="20.100000000000001" customHeight="1">
      <c r="B774" s="45"/>
      <c r="C774" s="45"/>
      <c r="D774" s="45"/>
      <c r="E774" s="45"/>
      <c r="F774" s="45"/>
      <c r="G774" s="45"/>
      <c r="H774" s="45"/>
    </row>
    <row r="775" spans="2:8" ht="20.100000000000001" customHeight="1">
      <c r="B775" s="45"/>
      <c r="C775" s="45"/>
      <c r="D775" s="45"/>
      <c r="E775" s="45"/>
      <c r="F775" s="45"/>
      <c r="G775" s="45"/>
      <c r="H775" s="45"/>
    </row>
    <row r="776" spans="2:8" ht="20.100000000000001" customHeight="1">
      <c r="B776" s="45"/>
      <c r="C776" s="45"/>
      <c r="D776" s="45"/>
      <c r="E776" s="45"/>
      <c r="F776" s="45"/>
      <c r="G776" s="45"/>
      <c r="H776" s="45"/>
    </row>
    <row r="777" spans="2:8" ht="20.100000000000001" customHeight="1">
      <c r="B777" s="45"/>
      <c r="C777" s="45"/>
      <c r="D777" s="45"/>
      <c r="E777" s="45"/>
      <c r="F777" s="45"/>
      <c r="G777" s="45"/>
      <c r="H777" s="45"/>
    </row>
    <row r="778" spans="2:8" ht="20.100000000000001" customHeight="1">
      <c r="B778" s="45"/>
      <c r="C778" s="45"/>
      <c r="D778" s="45"/>
      <c r="E778" s="45"/>
      <c r="F778" s="45"/>
      <c r="G778" s="45"/>
      <c r="H778" s="45"/>
    </row>
    <row r="779" spans="2:8" ht="20.100000000000001" customHeight="1">
      <c r="B779" s="45"/>
      <c r="C779" s="45"/>
      <c r="D779" s="45"/>
      <c r="E779" s="45"/>
      <c r="F779" s="45"/>
      <c r="G779" s="45"/>
      <c r="H779" s="45"/>
    </row>
    <row r="780" spans="2:8" ht="20.100000000000001" customHeight="1">
      <c r="B780" s="45"/>
      <c r="C780" s="45"/>
      <c r="D780" s="45"/>
      <c r="E780" s="45"/>
      <c r="F780" s="45"/>
      <c r="G780" s="45"/>
      <c r="H780" s="45"/>
    </row>
  </sheetData>
  <sheetProtection selectLockedCells="1"/>
  <mergeCells count="8">
    <mergeCell ref="C1:G1"/>
    <mergeCell ref="B308:H308"/>
    <mergeCell ref="C5:F5"/>
    <mergeCell ref="G5:J5"/>
    <mergeCell ref="C4:J4"/>
    <mergeCell ref="B56:H56"/>
    <mergeCell ref="B140:H140"/>
    <mergeCell ref="B224:H224"/>
  </mergeCells>
  <printOptions horizontalCentered="1" verticalCentered="1"/>
  <pageMargins left="0" right="0" top="0" bottom="0" header="0" footer="0"/>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Labor Template $$ Input - Year</vt:lpstr>
      <vt:lpstr>Labor Template %% Input - Year</vt:lpstr>
      <vt:lpstr>Labor Act v Bud Variance</vt:lpstr>
      <vt:lpstr>'Labor Act v Bud Variance'!Print_Area</vt:lpstr>
      <vt:lpstr>'Labor Template $$ Input - Year'!Print_Area</vt:lpstr>
      <vt:lpstr>'Labor Template %% Input - Year'!Print_Area</vt:lpstr>
    </vt:vector>
  </TitlesOfParts>
  <Company>MDW DCSPER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Ryan</dc:creator>
  <cp:lastModifiedBy>test</cp:lastModifiedBy>
  <cp:lastPrinted>2013-01-25T19:22:16Z</cp:lastPrinted>
  <dcterms:created xsi:type="dcterms:W3CDTF">1998-10-20T15:42:41Z</dcterms:created>
  <dcterms:modified xsi:type="dcterms:W3CDTF">2014-03-26T15:32:48Z</dcterms:modified>
</cp:coreProperties>
</file>