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briele.drechsel\Documents\Desk Reference Revision 4th Edition\SA Desk Reference 4th Edition\Appendices\Final Appendices\"/>
    </mc:Choice>
  </mc:AlternateContent>
  <bookViews>
    <workbookView xWindow="0" yWindow="0" windowWidth="16368" windowHeight="11760"/>
  </bookViews>
  <sheets>
    <sheet name="Digital Signage" sheetId="1" r:id="rId1"/>
    <sheet name="Enterprise Website" sheetId="4" r:id="rId2"/>
  </sheets>
  <definedNames>
    <definedName name="_xlnm.Print_Area" localSheetId="0">'Digital Signage'!$A$1:$L$21</definedName>
    <definedName name="_xlnm.Print_Area" localSheetId="1">'Enterprise Website'!$A$1:$L$20</definedName>
  </definedNames>
  <calcPr calcId="152511"/>
</workbook>
</file>

<file path=xl/calcChain.xml><?xml version="1.0" encoding="utf-8"?>
<calcChain xmlns="http://schemas.openxmlformats.org/spreadsheetml/2006/main">
  <c r="H7" i="4" l="1"/>
  <c r="H10" i="4"/>
  <c r="H4" i="4"/>
  <c r="L4" i="4" s="1"/>
  <c r="M4" i="4" l="1"/>
  <c r="M4" i="1"/>
  <c r="G12" i="1"/>
  <c r="H4" i="1"/>
  <c r="D7" i="1" s="1"/>
  <c r="H7" i="1" s="1"/>
  <c r="D10" i="1" s="1"/>
  <c r="H10" i="1" s="1"/>
  <c r="L4" i="1" l="1"/>
</calcChain>
</file>

<file path=xl/comments1.xml><?xml version="1.0" encoding="utf-8"?>
<comments xmlns="http://schemas.openxmlformats.org/spreadsheetml/2006/main">
  <authors>
    <author>carly.n.michael</author>
  </authors>
  <commentList>
    <comment ref="B3" authorId="0" shapeId="0">
      <text>
        <r>
          <rPr>
            <b/>
            <sz val="9"/>
            <color indexed="81"/>
            <rFont val="Tahoma"/>
            <charset val="1"/>
          </rPr>
          <t xml:space="preserve">This number should be derived from your garrison web analytics history. I recommend averaging out the previous year)
</t>
        </r>
      </text>
    </comment>
    <comment ref="J3" authorId="0" shapeId="0">
      <text>
        <r>
          <rPr>
            <b/>
            <sz val="9"/>
            <color indexed="81"/>
            <rFont val="Tahoma"/>
            <family val="2"/>
          </rPr>
          <t>This is not set in stone, we will adjust as we go based on how our sales perform. If we sell out, we will increase, if we can't move inventory, we will decrease.</t>
        </r>
      </text>
    </comment>
    <comment ref="D10" authorId="0" shapeId="0">
      <text>
        <r>
          <rPr>
            <b/>
            <sz val="9"/>
            <color indexed="81"/>
            <rFont val="Tahoma"/>
            <family val="2"/>
          </rPr>
          <t xml:space="preserve">This will vary based on your negociations with your advertiser. The length of play this will provide will vary upon the visibility of the ad (above or below the fold, targeted, fileters etc.)
</t>
        </r>
      </text>
    </comment>
    <comment ref="L20" authorId="0" shapeId="0">
      <text>
        <r>
          <rPr>
            <b/>
            <sz val="9"/>
            <color indexed="81"/>
            <rFont val="Tahoma"/>
            <family val="2"/>
          </rPr>
          <t xml:space="preserve">Once completed, always .pdf before sending onto the client, that way you have a record of your proposal and the date of expiration of that offer. This way, if we adjust the CPM and they com back in a year wanting the same rates, we have documentation to defend our position.
</t>
        </r>
      </text>
    </comment>
  </commentList>
</comments>
</file>

<file path=xl/sharedStrings.xml><?xml version="1.0" encoding="utf-8"?>
<sst xmlns="http://schemas.openxmlformats.org/spreadsheetml/2006/main" count="68" uniqueCount="28">
  <si>
    <t>Plays per Hr.</t>
  </si>
  <si>
    <t>*</t>
  </si>
  <si>
    <t>Hrs. per Day</t>
  </si>
  <si>
    <t>Day per Mo.</t>
  </si>
  <si>
    <t>=</t>
  </si>
  <si>
    <t>Exposures per Mo.</t>
  </si>
  <si>
    <t>Contract Mo.</t>
  </si>
  <si>
    <t>Displays</t>
  </si>
  <si>
    <t>Total Exposures</t>
  </si>
  <si>
    <t>min.</t>
  </si>
  <si>
    <t>Time Trigger repeat once every:</t>
  </si>
  <si>
    <t>CPM Rate</t>
  </si>
  <si>
    <r>
      <rPr>
        <b/>
        <sz val="20"/>
        <color theme="0"/>
        <rFont val="Calibri"/>
        <family val="2"/>
        <scheme val="minor"/>
      </rPr>
      <t>Digital Signage</t>
    </r>
    <r>
      <rPr>
        <b/>
        <sz val="16"/>
        <color theme="0"/>
        <rFont val="Calibri"/>
        <family val="2"/>
        <scheme val="minor"/>
      </rPr>
      <t xml:space="preserve"> </t>
    </r>
    <r>
      <rPr>
        <b/>
        <i/>
        <sz val="12"/>
        <color theme="0"/>
        <rFont val="Calibri"/>
        <family val="2"/>
        <scheme val="minor"/>
      </rPr>
      <t>powered by Family and Morale, Welfare &amp; Recreation</t>
    </r>
    <r>
      <rPr>
        <b/>
        <sz val="16"/>
        <color theme="0"/>
        <rFont val="Calibri"/>
        <family val="2"/>
        <scheme val="minor"/>
      </rPr>
      <t xml:space="preserve"> </t>
    </r>
    <r>
      <rPr>
        <b/>
        <sz val="14"/>
        <color theme="0"/>
        <rFont val="Calibri"/>
        <family val="2"/>
        <scheme val="minor"/>
      </rPr>
      <t xml:space="preserve">     </t>
    </r>
  </si>
  <si>
    <t xml:space="preserve"> Cost</t>
  </si>
  <si>
    <t xml:space="preserve">Main Screen Media Buy </t>
  </si>
  <si>
    <r>
      <rPr>
        <b/>
        <sz val="20"/>
        <color theme="0"/>
        <rFont val="Calibri"/>
        <family val="2"/>
        <scheme val="minor"/>
      </rPr>
      <t>Enterprise Website</t>
    </r>
    <r>
      <rPr>
        <b/>
        <sz val="16"/>
        <color theme="0"/>
        <rFont val="Calibri"/>
        <family val="2"/>
        <scheme val="minor"/>
      </rPr>
      <t xml:space="preserve"> </t>
    </r>
    <r>
      <rPr>
        <b/>
        <i/>
        <sz val="12"/>
        <color theme="0"/>
        <rFont val="Calibri"/>
        <family val="2"/>
        <scheme val="minor"/>
      </rPr>
      <t>powered by Family and Morale, Welfare &amp; Recreation</t>
    </r>
    <r>
      <rPr>
        <b/>
        <sz val="16"/>
        <color theme="0"/>
        <rFont val="Calibri"/>
        <family val="2"/>
        <scheme val="minor"/>
      </rPr>
      <t xml:space="preserve"> </t>
    </r>
    <r>
      <rPr>
        <b/>
        <sz val="14"/>
        <color theme="0"/>
        <rFont val="Calibri"/>
        <family val="2"/>
        <scheme val="minor"/>
      </rPr>
      <t xml:space="preserve">     </t>
    </r>
  </si>
  <si>
    <t>Above the fold Medium Rectangle / Leaderboard</t>
  </si>
  <si>
    <t># of impressions</t>
  </si>
  <si>
    <t>Impressions / day</t>
  </si>
  <si>
    <t>Campaign Weight of:</t>
  </si>
  <si>
    <t># Ads in Rotation</t>
  </si>
  <si>
    <t>Calculate Campaign Weight</t>
  </si>
  <si>
    <t>Selling by Impressions</t>
  </si>
  <si>
    <t># of Impressions</t>
  </si>
  <si>
    <t># of months</t>
  </si>
  <si>
    <t>Cost</t>
  </si>
  <si>
    <t xml:space="preserve">CPM Rate </t>
  </si>
  <si>
    <t xml:space="preserve"> Garrison % Share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</si>
</sst>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409]d\-mmm\-yy;@"/>
  </numFmts>
  <fonts count="12" x14ac:knownFonts="1">
    <font>
      <sz val="11"/>
      <color theme="1"/>
      <name val="Calibri"/>
      <family val="2"/>
      <scheme val="minor"/>
    </font>
    <font>
      <b/>
      <sz val="11"/>
      <color theme="1"/>
      <name val="Calibri"/>
      <family val="2"/>
      <scheme val="minor"/>
    </font>
    <font>
      <b/>
      <sz val="12"/>
      <color theme="1"/>
      <name val="Calibri"/>
      <family val="2"/>
      <scheme val="minor"/>
    </font>
    <font>
      <b/>
      <sz val="16"/>
      <color theme="0"/>
      <name val="Calibri"/>
      <family val="2"/>
      <scheme val="minor"/>
    </font>
    <font>
      <sz val="11"/>
      <color theme="0"/>
      <name val="Calibri"/>
      <family val="2"/>
      <scheme val="minor"/>
    </font>
    <font>
      <b/>
      <sz val="20"/>
      <color theme="0"/>
      <name val="Calibri"/>
      <family val="2"/>
      <scheme val="minor"/>
    </font>
    <font>
      <b/>
      <i/>
      <sz val="12"/>
      <color theme="0"/>
      <name val="Calibri"/>
      <family val="2"/>
      <scheme val="minor"/>
    </font>
    <font>
      <b/>
      <sz val="14"/>
      <color theme="0"/>
      <name val="Calibri"/>
      <family val="2"/>
      <scheme val="minor"/>
    </font>
    <font>
      <b/>
      <sz val="16"/>
      <color theme="1" tint="0.249977111117893"/>
      <name val="Calibri"/>
      <family val="2"/>
      <scheme val="minor"/>
    </font>
    <font>
      <sz val="11"/>
      <color theme="1"/>
      <name val="Calibri"/>
      <family val="2"/>
      <scheme val="minor"/>
    </font>
    <font>
      <b/>
      <sz val="9"/>
      <color indexed="81"/>
      <name val="Tahoma"/>
      <charset val="1"/>
    </font>
    <font>
      <b/>
      <sz val="9"/>
      <color indexed="8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3499862666707357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auto="1"/>
      </left>
      <right style="medium">
        <color indexed="64"/>
      </right>
      <top style="thin">
        <color auto="1"/>
      </top>
      <bottom style="thin">
        <color auto="1"/>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9" fillId="0" borderId="0" applyFont="0" applyFill="0" applyBorder="0" applyAlignment="0" applyProtection="0"/>
  </cellStyleXfs>
  <cellXfs count="48">
    <xf numFmtId="0" fontId="0" fillId="0" borderId="0" xfId="0"/>
    <xf numFmtId="0" fontId="0" fillId="0" borderId="0" xfId="0" applyAlignment="1">
      <alignment horizontal="center" vertical="center"/>
    </xf>
    <xf numFmtId="0" fontId="0" fillId="0" borderId="0" xfId="0" applyAlignment="1">
      <alignment horizontal="center"/>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0" fontId="4" fillId="0" borderId="0" xfId="0" applyFont="1"/>
    <xf numFmtId="165" fontId="0" fillId="0" borderId="0" xfId="0" applyNumberFormat="1"/>
    <xf numFmtId="2" fontId="0" fillId="0" borderId="0" xfId="0" applyNumberFormat="1"/>
    <xf numFmtId="0" fontId="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0" fillId="4" borderId="8" xfId="0" applyFill="1" applyBorder="1"/>
    <xf numFmtId="0" fontId="1" fillId="5" borderId="9" xfId="0" applyFont="1" applyFill="1" applyBorder="1" applyAlignment="1">
      <alignment horizontal="center" vertical="center"/>
    </xf>
    <xf numFmtId="0" fontId="0" fillId="4" borderId="0" xfId="0" applyFill="1" applyBorder="1" applyAlignment="1">
      <alignment horizontal="center" vertical="center"/>
    </xf>
    <xf numFmtId="0" fontId="0" fillId="4" borderId="0" xfId="0" applyFill="1" applyBorder="1"/>
    <xf numFmtId="0" fontId="0" fillId="4" borderId="10" xfId="0" applyFill="1" applyBorder="1"/>
    <xf numFmtId="0" fontId="0" fillId="4" borderId="8" xfId="0" applyFill="1" applyBorder="1" applyAlignment="1"/>
    <xf numFmtId="0" fontId="0" fillId="4" borderId="0" xfId="0" applyFill="1" applyBorder="1" applyAlignment="1">
      <alignment vertical="center"/>
    </xf>
    <xf numFmtId="0" fontId="2" fillId="4" borderId="0" xfId="0" applyFont="1" applyFill="1" applyBorder="1" applyAlignment="1">
      <alignment horizontal="center"/>
    </xf>
    <xf numFmtId="0" fontId="0" fillId="4" borderId="0" xfId="0" applyFill="1" applyBorder="1" applyAlignment="1">
      <alignment horizontal="center"/>
    </xf>
    <xf numFmtId="0" fontId="0" fillId="4" borderId="11" xfId="0" applyFill="1" applyBorder="1"/>
    <xf numFmtId="0" fontId="0" fillId="4" borderId="12" xfId="0" applyFill="1" applyBorder="1" applyAlignment="1">
      <alignment horizontal="center"/>
    </xf>
    <xf numFmtId="0" fontId="0" fillId="4" borderId="12" xfId="0" applyFill="1" applyBorder="1" applyAlignment="1">
      <alignment horizontal="center" vertical="center"/>
    </xf>
    <xf numFmtId="0" fontId="0" fillId="4" borderId="12" xfId="0" applyFill="1" applyBorder="1"/>
    <xf numFmtId="0" fontId="0" fillId="4" borderId="13" xfId="0" applyFill="1" applyBorder="1"/>
    <xf numFmtId="3" fontId="3" fillId="3" borderId="1" xfId="0" applyNumberFormat="1" applyFont="1" applyFill="1" applyBorder="1" applyAlignment="1">
      <alignment horizontal="center" vertical="center"/>
    </xf>
    <xf numFmtId="164" fontId="3" fillId="3" borderId="9" xfId="0" applyNumberFormat="1" applyFont="1" applyFill="1" applyBorder="1" applyAlignment="1">
      <alignment horizontal="center" vertical="center"/>
    </xf>
    <xf numFmtId="4" fontId="2" fillId="6" borderId="1"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164" fontId="2" fillId="6"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44" fontId="3" fillId="3" borderId="1" xfId="1" applyFont="1" applyFill="1" applyBorder="1" applyAlignment="1">
      <alignment horizontal="center" vertical="center"/>
    </xf>
    <xf numFmtId="44" fontId="2" fillId="6" borderId="1" xfId="1" applyFont="1" applyFill="1" applyBorder="1" applyAlignment="1">
      <alignment horizontal="center" vertical="center"/>
    </xf>
    <xf numFmtId="0" fontId="0" fillId="4" borderId="8" xfId="0" applyFill="1" applyBorder="1" applyAlignment="1">
      <alignment horizontal="center"/>
    </xf>
    <xf numFmtId="0" fontId="0" fillId="4" borderId="10" xfId="0" applyFill="1" applyBorder="1" applyAlignment="1">
      <alignment horizontal="center"/>
    </xf>
    <xf numFmtId="1" fontId="2" fillId="6" borderId="1" xfId="0" applyNumberFormat="1" applyFont="1" applyFill="1" applyBorder="1" applyAlignment="1">
      <alignment horizontal="center" vertical="center"/>
    </xf>
    <xf numFmtId="44" fontId="0" fillId="0" borderId="0" xfId="1" applyFont="1"/>
    <xf numFmtId="44" fontId="0" fillId="0" borderId="0" xfId="1" applyFont="1" applyAlignment="1">
      <alignment horizontal="center"/>
    </xf>
    <xf numFmtId="165" fontId="3" fillId="3" borderId="11" xfId="0" applyNumberFormat="1" applyFont="1" applyFill="1" applyBorder="1" applyAlignment="1">
      <alignment horizontal="center" vertical="center" wrapText="1"/>
    </xf>
    <xf numFmtId="165" fontId="3" fillId="3" borderId="12" xfId="0" applyNumberFormat="1" applyFont="1" applyFill="1" applyBorder="1" applyAlignment="1">
      <alignment horizontal="center" vertical="center" wrapText="1"/>
    </xf>
    <xf numFmtId="165" fontId="8" fillId="4" borderId="5" xfId="0" applyNumberFormat="1" applyFont="1" applyFill="1" applyBorder="1" applyAlignment="1">
      <alignment horizontal="center" vertical="center" wrapText="1"/>
    </xf>
    <xf numFmtId="165" fontId="8" fillId="4" borderId="6" xfId="0" applyNumberFormat="1" applyFont="1" applyFill="1" applyBorder="1" applyAlignment="1">
      <alignment horizontal="center" vertical="center" wrapText="1"/>
    </xf>
    <xf numFmtId="165" fontId="8" fillId="4" borderId="7" xfId="0" applyNumberFormat="1" applyFont="1" applyFill="1" applyBorder="1" applyAlignment="1">
      <alignment horizontal="center" vertical="center" wrapText="1"/>
    </xf>
    <xf numFmtId="0" fontId="2" fillId="5" borderId="2" xfId="0" applyFont="1" applyFill="1" applyBorder="1" applyAlignment="1">
      <alignment horizontal="right" vertical="center"/>
    </xf>
    <xf numFmtId="0" fontId="0" fillId="5" borderId="3" xfId="0" applyFill="1" applyBorder="1"/>
    <xf numFmtId="0" fontId="0" fillId="5" borderId="4" xfId="0" applyFill="1" applyBorder="1"/>
    <xf numFmtId="0" fontId="1" fillId="7" borderId="14" xfId="0" applyFont="1" applyFill="1" applyBorder="1" applyAlignment="1">
      <alignment horizontal="center" wrapText="1"/>
    </xf>
    <xf numFmtId="0" fontId="1" fillId="7" borderId="15" xfId="0" applyFont="1" applyFill="1" applyBorder="1" applyAlignment="1">
      <alignment horizontal="center" wrapText="1"/>
    </xf>
  </cellXfs>
  <cellStyles count="2">
    <cellStyle name="Currency" xfId="1" builtinId="4"/>
    <cellStyle name="Normal" xfId="0" builtinId="0"/>
  </cellStyles>
  <dxfs count="0"/>
  <tableStyles count="0" defaultTableStyle="TableStyleMedium9" defaultPivotStyle="PivotStyleLight16"/>
  <colors>
    <mruColors>
      <color rgb="FFFFE285"/>
      <color rgb="FFAFE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807721</xdr:colOff>
      <xdr:row>0</xdr:row>
      <xdr:rowOff>38100</xdr:rowOff>
    </xdr:from>
    <xdr:to>
      <xdr:col>2</xdr:col>
      <xdr:colOff>1</xdr:colOff>
      <xdr:row>0</xdr:row>
      <xdr:rowOff>705140</xdr:rowOff>
    </xdr:to>
    <xdr:pic>
      <xdr:nvPicPr>
        <xdr:cNvPr id="2" name="Picture 1" descr="IMCOM.png"/>
        <xdr:cNvPicPr>
          <a:picLocks noChangeAspect="1"/>
        </xdr:cNvPicPr>
      </xdr:nvPicPr>
      <xdr:blipFill>
        <a:blip xmlns:r="http://schemas.openxmlformats.org/officeDocument/2006/relationships" r:embed="rId1" cstate="print"/>
        <a:stretch>
          <a:fillRect/>
        </a:stretch>
      </xdr:blipFill>
      <xdr:spPr>
        <a:xfrm>
          <a:off x="807721" y="38100"/>
          <a:ext cx="716280" cy="667040"/>
        </a:xfrm>
        <a:prstGeom prst="rect">
          <a:avLst/>
        </a:prstGeom>
      </xdr:spPr>
    </xdr:pic>
    <xdr:clientData/>
  </xdr:twoCellAnchor>
  <xdr:twoCellAnchor editAs="oneCell">
    <xdr:from>
      <xdr:col>10</xdr:col>
      <xdr:colOff>1112521</xdr:colOff>
      <xdr:row>0</xdr:row>
      <xdr:rowOff>22860</xdr:rowOff>
    </xdr:from>
    <xdr:to>
      <xdr:col>11</xdr:col>
      <xdr:colOff>693421</xdr:colOff>
      <xdr:row>0</xdr:row>
      <xdr:rowOff>723900</xdr:rowOff>
    </xdr:to>
    <xdr:pic>
      <xdr:nvPicPr>
        <xdr:cNvPr id="3" name="Picture 2" descr="Family_MWR_Logo_FC2.png"/>
        <xdr:cNvPicPr>
          <a:picLocks noChangeAspect="1"/>
        </xdr:cNvPicPr>
      </xdr:nvPicPr>
      <xdr:blipFill>
        <a:blip xmlns:r="http://schemas.openxmlformats.org/officeDocument/2006/relationships" r:embed="rId2" cstate="print"/>
        <a:stretch>
          <a:fillRect/>
        </a:stretch>
      </xdr:blipFill>
      <xdr:spPr>
        <a:xfrm>
          <a:off x="7741921" y="22860"/>
          <a:ext cx="701040" cy="701040"/>
        </a:xfrm>
        <a:prstGeom prst="rect">
          <a:avLst/>
        </a:prstGeom>
      </xdr:spPr>
    </xdr:pic>
    <xdr:clientData/>
  </xdr:twoCellAnchor>
  <xdr:twoCellAnchor editAs="oneCell">
    <xdr:from>
      <xdr:col>0</xdr:col>
      <xdr:colOff>403860</xdr:colOff>
      <xdr:row>0</xdr:row>
      <xdr:rowOff>30480</xdr:rowOff>
    </xdr:from>
    <xdr:to>
      <xdr:col>1</xdr:col>
      <xdr:colOff>289560</xdr:colOff>
      <xdr:row>0</xdr:row>
      <xdr:rowOff>697520</xdr:rowOff>
    </xdr:to>
    <xdr:pic>
      <xdr:nvPicPr>
        <xdr:cNvPr id="4" name="Picture 3" descr="IMCOM.png"/>
        <xdr:cNvPicPr>
          <a:picLocks noChangeAspect="1"/>
        </xdr:cNvPicPr>
      </xdr:nvPicPr>
      <xdr:blipFill>
        <a:blip xmlns:r="http://schemas.openxmlformats.org/officeDocument/2006/relationships" r:embed="rId1" cstate="print"/>
        <a:stretch>
          <a:fillRect/>
        </a:stretch>
      </xdr:blipFill>
      <xdr:spPr>
        <a:xfrm>
          <a:off x="403860" y="30480"/>
          <a:ext cx="716280" cy="667040"/>
        </a:xfrm>
        <a:prstGeom prst="rect">
          <a:avLst/>
        </a:prstGeom>
      </xdr:spPr>
    </xdr:pic>
    <xdr:clientData/>
  </xdr:twoCellAnchor>
  <xdr:twoCellAnchor>
    <xdr:from>
      <xdr:col>0</xdr:col>
      <xdr:colOff>822960</xdr:colOff>
      <xdr:row>12</xdr:row>
      <xdr:rowOff>190500</xdr:rowOff>
    </xdr:from>
    <xdr:to>
      <xdr:col>10</xdr:col>
      <xdr:colOff>1112520</xdr:colOff>
      <xdr:row>19</xdr:row>
      <xdr:rowOff>76200</xdr:rowOff>
    </xdr:to>
    <xdr:sp macro="" textlink="">
      <xdr:nvSpPr>
        <xdr:cNvPr id="5" name="TextBox 4"/>
        <xdr:cNvSpPr txBox="1"/>
      </xdr:nvSpPr>
      <xdr:spPr>
        <a:xfrm>
          <a:off x="822960" y="3566160"/>
          <a:ext cx="6918960" cy="1181100"/>
        </a:xfrm>
        <a:prstGeom prst="rect">
          <a:avLst/>
        </a:prstGeom>
        <a:solidFill>
          <a:schemeClr val="bg1">
            <a:lumMod val="95000"/>
          </a:schemeClr>
        </a:solidFill>
        <a:ln w="12700" cmpd="sng">
          <a:solidFill>
            <a:schemeClr val="tx1">
              <a:alpha val="88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Prepared For:</a:t>
          </a:r>
          <a:r>
            <a:rPr lang="en-US" sz="1100" b="1" baseline="0"/>
            <a:t> </a:t>
          </a:r>
        </a:p>
        <a:p>
          <a:r>
            <a:rPr lang="en-US" sz="1100" b="1" baseline="0"/>
            <a:t>Prepare Date: </a:t>
          </a:r>
        </a:p>
        <a:p>
          <a:r>
            <a:rPr lang="en-US" sz="1100" b="1"/>
            <a:t>Run Time:</a:t>
          </a:r>
          <a:r>
            <a:rPr lang="en-US" sz="1100" b="1" baseline="0"/>
            <a:t> </a:t>
          </a:r>
        </a:p>
        <a:p>
          <a:r>
            <a:rPr lang="en-US" sz="1100" b="1" baseline="0"/>
            <a:t>Ad Details: </a:t>
          </a:r>
          <a:endParaRPr lang="en-US" sz="1100" b="1"/>
        </a:p>
        <a:p>
          <a:r>
            <a:rPr lang="en-US" sz="1100" b="1"/>
            <a:t>Prepared</a:t>
          </a:r>
          <a:r>
            <a:rPr lang="en-US" sz="1100" b="1" baseline="0"/>
            <a:t> by: </a:t>
          </a:r>
        </a:p>
        <a:p>
          <a:r>
            <a:rPr lang="en-US" sz="1100" b="1" baseline="0"/>
            <a:t>Disclaimer: Proposal is valid for 30 days after prepare date.  </a:t>
          </a:r>
          <a:endParaRPr lang="en-US" sz="1100" b="1"/>
        </a:p>
      </xdr:txBody>
    </xdr:sp>
    <xdr:clientData/>
  </xdr:twoCellAnchor>
  <xdr:twoCellAnchor>
    <xdr:from>
      <xdr:col>8</xdr:col>
      <xdr:colOff>441960</xdr:colOff>
      <xdr:row>5</xdr:row>
      <xdr:rowOff>167640</xdr:rowOff>
    </xdr:from>
    <xdr:to>
      <xdr:col>11</xdr:col>
      <xdr:colOff>647700</xdr:colOff>
      <xdr:row>10</xdr:row>
      <xdr:rowOff>106680</xdr:rowOff>
    </xdr:to>
    <xdr:sp macro="" textlink="">
      <xdr:nvSpPr>
        <xdr:cNvPr id="7" name="TextBox 6"/>
        <xdr:cNvSpPr txBox="1"/>
      </xdr:nvSpPr>
      <xdr:spPr>
        <a:xfrm>
          <a:off x="5966460" y="2019300"/>
          <a:ext cx="2430780" cy="1051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solidFill>
                <a:schemeClr val="tx1">
                  <a:lumMod val="75000"/>
                  <a:lumOff val="25000"/>
                </a:schemeClr>
              </a:solidFill>
            </a:rPr>
            <a:t>To view an</a:t>
          </a:r>
          <a:r>
            <a:rPr lang="en-US" sz="1200" b="1" baseline="0">
              <a:solidFill>
                <a:schemeClr val="tx1">
                  <a:lumMod val="75000"/>
                  <a:lumOff val="25000"/>
                </a:schemeClr>
              </a:solidFill>
            </a:rPr>
            <a:t> example of our digital signage network </a:t>
          </a:r>
          <a:r>
            <a:rPr lang="en-US" sz="1200" b="1" baseline="0">
              <a:solidFill>
                <a:schemeClr val="tx1">
                  <a:lumMod val="75000"/>
                  <a:lumOff val="25000"/>
                </a:schemeClr>
              </a:solidFill>
              <a:latin typeface="+mn-lt"/>
            </a:rPr>
            <a:t>loop</a:t>
          </a:r>
          <a:r>
            <a:rPr lang="en-US" sz="1200" b="1" baseline="0">
              <a:solidFill>
                <a:schemeClr val="tx1">
                  <a:lumMod val="75000"/>
                  <a:lumOff val="25000"/>
                </a:schemeClr>
              </a:solidFill>
            </a:rPr>
            <a:t>, please visit: </a:t>
          </a:r>
        </a:p>
        <a:p>
          <a:pPr marL="0" marR="0" indent="0" defTabSz="914400" eaLnBrk="1" fontAlgn="auto" latinLnBrk="0" hangingPunct="1">
            <a:lnSpc>
              <a:spcPct val="100000"/>
            </a:lnSpc>
            <a:spcBef>
              <a:spcPts val="0"/>
            </a:spcBef>
            <a:spcAft>
              <a:spcPts val="0"/>
            </a:spcAft>
            <a:buClrTx/>
            <a:buSzTx/>
            <a:buFontTx/>
            <a:buNone/>
            <a:tabLst/>
            <a:defRPr/>
          </a:pPr>
          <a:endParaRPr lang="en-US" sz="1100" u="sng">
            <a:solidFill>
              <a:schemeClr val="dk1"/>
            </a:solidFill>
            <a:latin typeface="+mn-lt"/>
            <a:ea typeface="+mn-ea"/>
            <a:cs typeface="+mn-cs"/>
            <a:hlinkClick xmlns:r="http://schemas.openxmlformats.org/officeDocument/2006/relationships" r:id=""/>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100" u="sng">
              <a:solidFill>
                <a:schemeClr val="dk1"/>
              </a:solidFill>
              <a:latin typeface="+mn-lt"/>
              <a:ea typeface="+mn-ea"/>
              <a:cs typeface="+mn-cs"/>
              <a:hlinkClick xmlns:r="http://schemas.openxmlformats.org/officeDocument/2006/relationships" r:id=""/>
            </a:rPr>
            <a:t>https://vimeo.com/88383457</a:t>
          </a:r>
          <a:endParaRPr lang="en-US" sz="1100">
            <a:solidFill>
              <a:schemeClr val="dk1"/>
            </a:solidFill>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807721</xdr:colOff>
      <xdr:row>0</xdr:row>
      <xdr:rowOff>38100</xdr:rowOff>
    </xdr:from>
    <xdr:to>
      <xdr:col>1</xdr:col>
      <xdr:colOff>809626</xdr:colOff>
      <xdr:row>0</xdr:row>
      <xdr:rowOff>705140</xdr:rowOff>
    </xdr:to>
    <xdr:pic>
      <xdr:nvPicPr>
        <xdr:cNvPr id="2" name="Picture 1" descr="IMCOM.png"/>
        <xdr:cNvPicPr>
          <a:picLocks noChangeAspect="1"/>
        </xdr:cNvPicPr>
      </xdr:nvPicPr>
      <xdr:blipFill>
        <a:blip xmlns:r="http://schemas.openxmlformats.org/officeDocument/2006/relationships" r:embed="rId1" cstate="print"/>
        <a:stretch>
          <a:fillRect/>
        </a:stretch>
      </xdr:blipFill>
      <xdr:spPr>
        <a:xfrm>
          <a:off x="1560196" y="38100"/>
          <a:ext cx="1905" cy="667040"/>
        </a:xfrm>
        <a:prstGeom prst="rect">
          <a:avLst/>
        </a:prstGeom>
      </xdr:spPr>
    </xdr:pic>
    <xdr:clientData/>
  </xdr:twoCellAnchor>
  <xdr:twoCellAnchor editAs="oneCell">
    <xdr:from>
      <xdr:col>10</xdr:col>
      <xdr:colOff>1112521</xdr:colOff>
      <xdr:row>0</xdr:row>
      <xdr:rowOff>22860</xdr:rowOff>
    </xdr:from>
    <xdr:to>
      <xdr:col>11</xdr:col>
      <xdr:colOff>693421</xdr:colOff>
      <xdr:row>0</xdr:row>
      <xdr:rowOff>723900</xdr:rowOff>
    </xdr:to>
    <xdr:pic>
      <xdr:nvPicPr>
        <xdr:cNvPr id="3" name="Picture 2" descr="Family_MWR_Logo_FC2.png"/>
        <xdr:cNvPicPr>
          <a:picLocks noChangeAspect="1"/>
        </xdr:cNvPicPr>
      </xdr:nvPicPr>
      <xdr:blipFill>
        <a:blip xmlns:r="http://schemas.openxmlformats.org/officeDocument/2006/relationships" r:embed="rId2" cstate="print"/>
        <a:stretch>
          <a:fillRect/>
        </a:stretch>
      </xdr:blipFill>
      <xdr:spPr>
        <a:xfrm>
          <a:off x="7551421" y="22860"/>
          <a:ext cx="695325" cy="701040"/>
        </a:xfrm>
        <a:prstGeom prst="rect">
          <a:avLst/>
        </a:prstGeom>
      </xdr:spPr>
    </xdr:pic>
    <xdr:clientData/>
  </xdr:twoCellAnchor>
  <xdr:twoCellAnchor editAs="oneCell">
    <xdr:from>
      <xdr:col>0</xdr:col>
      <xdr:colOff>403860</xdr:colOff>
      <xdr:row>0</xdr:row>
      <xdr:rowOff>30480</xdr:rowOff>
    </xdr:from>
    <xdr:to>
      <xdr:col>1</xdr:col>
      <xdr:colOff>289560</xdr:colOff>
      <xdr:row>0</xdr:row>
      <xdr:rowOff>697520</xdr:rowOff>
    </xdr:to>
    <xdr:pic>
      <xdr:nvPicPr>
        <xdr:cNvPr id="4" name="Picture 3" descr="IMCOM.png"/>
        <xdr:cNvPicPr>
          <a:picLocks noChangeAspect="1"/>
        </xdr:cNvPicPr>
      </xdr:nvPicPr>
      <xdr:blipFill>
        <a:blip xmlns:r="http://schemas.openxmlformats.org/officeDocument/2006/relationships" r:embed="rId1" cstate="print"/>
        <a:stretch>
          <a:fillRect/>
        </a:stretch>
      </xdr:blipFill>
      <xdr:spPr>
        <a:xfrm>
          <a:off x="403860" y="30480"/>
          <a:ext cx="695325" cy="667040"/>
        </a:xfrm>
        <a:prstGeom prst="rect">
          <a:avLst/>
        </a:prstGeom>
      </xdr:spPr>
    </xdr:pic>
    <xdr:clientData/>
  </xdr:twoCellAnchor>
  <xdr:twoCellAnchor>
    <xdr:from>
      <xdr:col>0</xdr:col>
      <xdr:colOff>822960</xdr:colOff>
      <xdr:row>11</xdr:row>
      <xdr:rowOff>190500</xdr:rowOff>
    </xdr:from>
    <xdr:to>
      <xdr:col>10</xdr:col>
      <xdr:colOff>1112520</xdr:colOff>
      <xdr:row>18</xdr:row>
      <xdr:rowOff>76200</xdr:rowOff>
    </xdr:to>
    <xdr:sp macro="" textlink="">
      <xdr:nvSpPr>
        <xdr:cNvPr id="5" name="TextBox 4"/>
        <xdr:cNvSpPr txBox="1"/>
      </xdr:nvSpPr>
      <xdr:spPr>
        <a:xfrm>
          <a:off x="813435" y="3600450"/>
          <a:ext cx="6737985" cy="1228725"/>
        </a:xfrm>
        <a:prstGeom prst="rect">
          <a:avLst/>
        </a:prstGeom>
        <a:solidFill>
          <a:schemeClr val="bg1">
            <a:lumMod val="95000"/>
          </a:schemeClr>
        </a:solidFill>
        <a:ln w="12700" cmpd="sng">
          <a:solidFill>
            <a:schemeClr val="tx1">
              <a:alpha val="88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Prepared For:</a:t>
          </a:r>
          <a:r>
            <a:rPr lang="en-US" sz="1100" b="1" baseline="0"/>
            <a:t> </a:t>
          </a:r>
        </a:p>
        <a:p>
          <a:r>
            <a:rPr lang="en-US" sz="1100" b="1" baseline="0"/>
            <a:t>Prepare Date: </a:t>
          </a:r>
        </a:p>
        <a:p>
          <a:r>
            <a:rPr lang="en-US" sz="1100" b="1"/>
            <a:t>Run Time:</a:t>
          </a:r>
          <a:r>
            <a:rPr lang="en-US" sz="1100" b="1" baseline="0"/>
            <a:t> </a:t>
          </a:r>
        </a:p>
        <a:p>
          <a:r>
            <a:rPr lang="en-US" sz="1100" b="1" baseline="0"/>
            <a:t>Ad Details: </a:t>
          </a:r>
          <a:endParaRPr lang="en-US" sz="1100" b="1"/>
        </a:p>
        <a:p>
          <a:r>
            <a:rPr lang="en-US" sz="1100" b="1"/>
            <a:t>Prepared</a:t>
          </a:r>
          <a:r>
            <a:rPr lang="en-US" sz="1100" b="1" baseline="0"/>
            <a:t> by: </a:t>
          </a:r>
        </a:p>
        <a:p>
          <a:r>
            <a:rPr lang="en-US" sz="1100" b="1" baseline="0"/>
            <a:t>Disclaimer: Proposal is valid for 30 days after prepare date.  </a:t>
          </a:r>
          <a:endParaRPr lang="en-US" sz="1100" b="1"/>
        </a:p>
      </xdr:txBody>
    </xdr:sp>
    <xdr:clientData/>
  </xdr:twoCellAnchor>
  <xdr:twoCellAnchor>
    <xdr:from>
      <xdr:col>8</xdr:col>
      <xdr:colOff>9525</xdr:colOff>
      <xdr:row>5</xdr:row>
      <xdr:rowOff>19051</xdr:rowOff>
    </xdr:from>
    <xdr:to>
      <xdr:col>12</xdr:col>
      <xdr:colOff>9525</xdr:colOff>
      <xdr:row>10</xdr:row>
      <xdr:rowOff>1</xdr:rowOff>
    </xdr:to>
    <xdr:sp macro="" textlink="">
      <xdr:nvSpPr>
        <xdr:cNvPr id="6" name="TextBox 5"/>
        <xdr:cNvSpPr txBox="1"/>
      </xdr:nvSpPr>
      <xdr:spPr>
        <a:xfrm>
          <a:off x="6457950" y="1876426"/>
          <a:ext cx="2495550" cy="1104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a:solidFill>
                <a:schemeClr val="tx1">
                  <a:lumMod val="75000"/>
                  <a:lumOff val="25000"/>
                </a:schemeClr>
              </a:solidFill>
            </a:rPr>
            <a:t>To view an</a:t>
          </a:r>
          <a:r>
            <a:rPr lang="en-US" sz="1200" b="1" baseline="0">
              <a:solidFill>
                <a:schemeClr val="tx1">
                  <a:lumMod val="75000"/>
                  <a:lumOff val="25000"/>
                </a:schemeClr>
              </a:solidFill>
            </a:rPr>
            <a:t> example of enterprise web visit:</a:t>
          </a:r>
        </a:p>
        <a:p>
          <a:pPr marL="0" marR="0" indent="0" algn="ctr" defTabSz="914400" eaLnBrk="1" fontAlgn="auto" latinLnBrk="0" hangingPunct="1">
            <a:lnSpc>
              <a:spcPct val="100000"/>
            </a:lnSpc>
            <a:spcBef>
              <a:spcPts val="0"/>
            </a:spcBef>
            <a:spcAft>
              <a:spcPts val="0"/>
            </a:spcAft>
            <a:buClrTx/>
            <a:buSzTx/>
            <a:buFontTx/>
            <a:buNone/>
            <a:tabLst/>
            <a:defRPr/>
          </a:pPr>
          <a:endParaRPr lang="en-US" sz="1100" u="sng">
            <a:solidFill>
              <a:schemeClr val="dk1"/>
            </a:solidFill>
            <a:latin typeface="+mn-lt"/>
            <a:ea typeface="+mn-ea"/>
            <a:cs typeface="+mn-cs"/>
            <a:hlinkClick xmlns:r="http://schemas.openxmlformats.org/officeDocument/2006/relationships" r:id=""/>
          </a:endParaRPr>
        </a:p>
        <a:p>
          <a:pPr marL="0" marR="0" indent="0" algn="ctr" defTabSz="914400" eaLnBrk="1" fontAlgn="auto" latinLnBrk="0" hangingPunct="1">
            <a:lnSpc>
              <a:spcPct val="100000"/>
            </a:lnSpc>
            <a:spcBef>
              <a:spcPts val="0"/>
            </a:spcBef>
            <a:spcAft>
              <a:spcPts val="0"/>
            </a:spcAft>
            <a:buClrTx/>
            <a:buSzTx/>
            <a:buFontTx/>
            <a:buNone/>
            <a:tabLst/>
            <a:defRPr/>
          </a:pPr>
          <a:r>
            <a:rPr lang="en-US" sz="1100" u="sng">
              <a:solidFill>
                <a:schemeClr val="tx2"/>
              </a:solidFill>
              <a:latin typeface="+mn-lt"/>
              <a:ea typeface="+mn-ea"/>
              <a:cs typeface="+mn-cs"/>
            </a:rPr>
            <a:t>http://sill.armymwr.com/us/sill</a:t>
          </a:r>
          <a:r>
            <a:rPr lang="en-US" sz="1100" u="sng" baseline="0">
              <a:solidFill>
                <a:schemeClr val="tx2"/>
              </a:solidFill>
              <a:latin typeface="+mn-lt"/>
              <a:ea typeface="+mn-ea"/>
              <a:cs typeface="+mn-cs"/>
            </a:rPr>
            <a:t> </a:t>
          </a:r>
          <a:endParaRPr lang="en-US" sz="1100">
            <a:solidFill>
              <a:schemeClr val="tx2"/>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view="pageLayout" zoomScaleNormal="100" workbookViewId="0">
      <selection activeCell="A2" sqref="A2:L2"/>
    </sheetView>
  </sheetViews>
  <sheetFormatPr defaultRowHeight="14.4" x14ac:dyDescent="0.3"/>
  <cols>
    <col min="1" max="1" width="12.109375" customWidth="1"/>
    <col min="2" max="2" width="11.33203125" style="2" customWidth="1"/>
    <col min="3" max="3" width="2.6640625" style="1" bestFit="1" customWidth="1"/>
    <col min="4" max="4" width="17.6640625" style="2" bestFit="1" customWidth="1"/>
    <col min="5" max="5" width="2.6640625" style="1" bestFit="1" customWidth="1"/>
    <col min="6" max="6" width="12.44140625" style="2" bestFit="1" customWidth="1"/>
    <col min="7" max="7" width="4.109375" style="2" bestFit="1" customWidth="1"/>
    <col min="8" max="8" width="17.6640625" style="2" customWidth="1"/>
    <col min="9" max="9" width="6.5546875" customWidth="1"/>
    <col min="10" max="10" width="9.5546875" bestFit="1" customWidth="1"/>
    <col min="11" max="11" width="9.33203125" customWidth="1"/>
    <col min="12" max="12" width="17.109375" bestFit="1" customWidth="1"/>
  </cols>
  <sheetData>
    <row r="1" spans="1:14" s="6" customFormat="1" ht="58.5" customHeight="1" thickBot="1" x14ac:dyDescent="0.35">
      <c r="A1" s="38" t="s">
        <v>12</v>
      </c>
      <c r="B1" s="39"/>
      <c r="C1" s="39"/>
      <c r="D1" s="39"/>
      <c r="E1" s="39"/>
      <c r="F1" s="39"/>
      <c r="G1" s="39"/>
      <c r="H1" s="39"/>
      <c r="I1" s="39"/>
      <c r="J1" s="39"/>
      <c r="K1" s="39"/>
      <c r="L1" s="39"/>
      <c r="N1" s="7"/>
    </row>
    <row r="2" spans="1:14" s="6" customFormat="1" ht="36.6" customHeight="1" x14ac:dyDescent="0.3">
      <c r="A2" s="40" t="s">
        <v>14</v>
      </c>
      <c r="B2" s="41"/>
      <c r="C2" s="41"/>
      <c r="D2" s="41"/>
      <c r="E2" s="41"/>
      <c r="F2" s="41"/>
      <c r="G2" s="41"/>
      <c r="H2" s="41"/>
      <c r="I2" s="41"/>
      <c r="J2" s="41"/>
      <c r="K2" s="41"/>
      <c r="L2" s="42"/>
      <c r="N2" s="7"/>
    </row>
    <row r="3" spans="1:14" ht="15.6" x14ac:dyDescent="0.3">
      <c r="A3" s="11"/>
      <c r="B3" s="8" t="s">
        <v>0</v>
      </c>
      <c r="C3" s="9" t="s">
        <v>1</v>
      </c>
      <c r="D3" s="8" t="s">
        <v>2</v>
      </c>
      <c r="E3" s="9" t="s">
        <v>1</v>
      </c>
      <c r="F3" s="8" t="s">
        <v>3</v>
      </c>
      <c r="G3" s="9" t="s">
        <v>4</v>
      </c>
      <c r="H3" s="8" t="s">
        <v>5</v>
      </c>
      <c r="I3" s="14"/>
      <c r="J3" s="8" t="s">
        <v>11</v>
      </c>
      <c r="K3" s="8" t="s">
        <v>4</v>
      </c>
      <c r="L3" s="12" t="s">
        <v>13</v>
      </c>
    </row>
    <row r="4" spans="1:14" ht="21" x14ac:dyDescent="0.3">
      <c r="A4" s="11"/>
      <c r="B4" s="27">
        <v>6</v>
      </c>
      <c r="C4" s="3" t="s">
        <v>1</v>
      </c>
      <c r="D4" s="3">
        <v>14</v>
      </c>
      <c r="E4" s="3" t="s">
        <v>1</v>
      </c>
      <c r="F4" s="3">
        <v>30.4375</v>
      </c>
      <c r="G4" s="3" t="s">
        <v>4</v>
      </c>
      <c r="H4" s="25">
        <f>SUM(B4*D4*F4)</f>
        <v>2556.75</v>
      </c>
      <c r="I4" s="14"/>
      <c r="J4" s="29">
        <v>8</v>
      </c>
      <c r="K4" s="3" t="s">
        <v>4</v>
      </c>
      <c r="L4" s="26">
        <f>SUM(H10*M4)</f>
        <v>470.44200000000001</v>
      </c>
      <c r="M4" s="5">
        <f>SUM(J4/1000)</f>
        <v>8.0000000000000002E-3</v>
      </c>
    </row>
    <row r="5" spans="1:14" x14ac:dyDescent="0.3">
      <c r="A5" s="11"/>
      <c r="B5" s="13"/>
      <c r="C5" s="13"/>
      <c r="D5" s="13"/>
      <c r="E5" s="13"/>
      <c r="F5" s="13"/>
      <c r="G5" s="13"/>
      <c r="H5" s="13"/>
      <c r="I5" s="14"/>
      <c r="J5" s="14"/>
      <c r="K5" s="14"/>
      <c r="L5" s="15"/>
    </row>
    <row r="6" spans="1:14" ht="15.6" x14ac:dyDescent="0.3">
      <c r="A6" s="11"/>
      <c r="B6" s="13"/>
      <c r="C6" s="13"/>
      <c r="D6" s="8" t="s">
        <v>5</v>
      </c>
      <c r="E6" s="9" t="s">
        <v>1</v>
      </c>
      <c r="F6" s="8" t="s">
        <v>6</v>
      </c>
      <c r="G6" s="9" t="s">
        <v>1</v>
      </c>
      <c r="H6" s="8" t="s">
        <v>5</v>
      </c>
      <c r="I6" s="14"/>
      <c r="J6" s="14"/>
      <c r="K6" s="14"/>
      <c r="L6" s="15"/>
    </row>
    <row r="7" spans="1:14" ht="21" x14ac:dyDescent="0.3">
      <c r="A7" s="11"/>
      <c r="B7" s="13"/>
      <c r="C7" s="13"/>
      <c r="D7" s="4">
        <f>SUM(H4)</f>
        <v>2556.75</v>
      </c>
      <c r="E7" s="3" t="s">
        <v>1</v>
      </c>
      <c r="F7" s="28">
        <v>1</v>
      </c>
      <c r="G7" s="3" t="s">
        <v>4</v>
      </c>
      <c r="H7" s="25">
        <f>SUM(D7*F7)</f>
        <v>2556.75</v>
      </c>
      <c r="I7" s="14"/>
      <c r="J7" s="14"/>
      <c r="K7" s="14"/>
      <c r="L7" s="15"/>
    </row>
    <row r="8" spans="1:14" x14ac:dyDescent="0.3">
      <c r="A8" s="11"/>
      <c r="B8" s="13"/>
      <c r="C8" s="13"/>
      <c r="D8" s="13"/>
      <c r="E8" s="13"/>
      <c r="F8" s="13"/>
      <c r="G8" s="13"/>
      <c r="H8" s="13"/>
      <c r="I8" s="14"/>
      <c r="J8" s="14"/>
      <c r="K8" s="14"/>
      <c r="L8" s="15"/>
    </row>
    <row r="9" spans="1:14" ht="15.6" x14ac:dyDescent="0.3">
      <c r="A9" s="11"/>
      <c r="B9" s="13"/>
      <c r="C9" s="13"/>
      <c r="D9" s="8" t="s">
        <v>5</v>
      </c>
      <c r="E9" s="9" t="s">
        <v>1</v>
      </c>
      <c r="F9" s="8" t="s">
        <v>7</v>
      </c>
      <c r="G9" s="9" t="s">
        <v>4</v>
      </c>
      <c r="H9" s="8" t="s">
        <v>8</v>
      </c>
      <c r="I9" s="14"/>
      <c r="J9" s="14"/>
      <c r="K9" s="14"/>
      <c r="L9" s="15"/>
    </row>
    <row r="10" spans="1:14" ht="21" x14ac:dyDescent="0.3">
      <c r="A10" s="11"/>
      <c r="B10" s="13"/>
      <c r="C10" s="13"/>
      <c r="D10" s="4">
        <f>SUM(H7)</f>
        <v>2556.75</v>
      </c>
      <c r="E10" s="3" t="s">
        <v>1</v>
      </c>
      <c r="F10" s="28">
        <v>23</v>
      </c>
      <c r="G10" s="3" t="s">
        <v>4</v>
      </c>
      <c r="H10" s="25">
        <f>SUM(D10*F10)</f>
        <v>58805.25</v>
      </c>
      <c r="I10" s="14"/>
      <c r="J10" s="14"/>
      <c r="K10" s="14"/>
      <c r="L10" s="15"/>
    </row>
    <row r="11" spans="1:14" x14ac:dyDescent="0.3">
      <c r="A11" s="11"/>
      <c r="B11" s="13"/>
      <c r="C11" s="13"/>
      <c r="D11" s="13"/>
      <c r="E11" s="13"/>
      <c r="F11" s="13"/>
      <c r="G11" s="13"/>
      <c r="H11" s="13"/>
      <c r="I11" s="14"/>
      <c r="J11" s="14"/>
      <c r="K11" s="14"/>
      <c r="L11" s="15"/>
    </row>
    <row r="12" spans="1:14" ht="18" x14ac:dyDescent="0.3">
      <c r="A12" s="16"/>
      <c r="B12" s="17"/>
      <c r="C12" s="13"/>
      <c r="D12" s="43" t="s">
        <v>10</v>
      </c>
      <c r="E12" s="44"/>
      <c r="F12" s="45"/>
      <c r="G12" s="30">
        <f>SUM(60/B4)</f>
        <v>10</v>
      </c>
      <c r="H12" s="10" t="s">
        <v>9</v>
      </c>
      <c r="I12" s="14"/>
      <c r="J12" s="14"/>
      <c r="K12" s="14"/>
      <c r="L12" s="15"/>
    </row>
    <row r="13" spans="1:14" ht="15.6" x14ac:dyDescent="0.3">
      <c r="A13" s="11"/>
      <c r="B13" s="18"/>
      <c r="C13" s="13"/>
      <c r="D13" s="19"/>
      <c r="E13" s="13"/>
      <c r="F13" s="19"/>
      <c r="G13" s="19"/>
      <c r="H13" s="19"/>
      <c r="I13" s="14"/>
      <c r="J13" s="14"/>
      <c r="K13" s="14"/>
      <c r="L13" s="15"/>
    </row>
    <row r="14" spans="1:14" x14ac:dyDescent="0.3">
      <c r="A14" s="11"/>
      <c r="B14" s="19"/>
      <c r="C14" s="13"/>
      <c r="D14" s="19"/>
      <c r="E14" s="13"/>
      <c r="F14" s="19"/>
      <c r="G14" s="19"/>
      <c r="H14" s="19"/>
      <c r="I14" s="14"/>
      <c r="J14" s="14"/>
      <c r="K14" s="14"/>
      <c r="L14" s="15"/>
    </row>
    <row r="15" spans="1:14" x14ac:dyDescent="0.3">
      <c r="A15" s="11"/>
      <c r="B15" s="19"/>
      <c r="C15" s="13"/>
      <c r="D15" s="19"/>
      <c r="E15" s="13"/>
      <c r="F15" s="19"/>
      <c r="G15" s="19"/>
      <c r="H15" s="19"/>
      <c r="I15" s="14"/>
      <c r="J15" s="14"/>
      <c r="K15" s="14"/>
      <c r="L15" s="15"/>
    </row>
    <row r="16" spans="1:14" x14ac:dyDescent="0.3">
      <c r="A16" s="11"/>
      <c r="B16" s="19"/>
      <c r="C16" s="13"/>
      <c r="D16" s="19"/>
      <c r="E16" s="13"/>
      <c r="F16" s="19"/>
      <c r="G16" s="19"/>
      <c r="H16" s="19"/>
      <c r="I16" s="14"/>
      <c r="J16" s="14"/>
      <c r="K16" s="14"/>
      <c r="L16" s="15"/>
    </row>
    <row r="17" spans="1:12" x14ac:dyDescent="0.3">
      <c r="A17" s="11"/>
      <c r="B17" s="19"/>
      <c r="C17" s="13"/>
      <c r="D17" s="19"/>
      <c r="E17" s="13"/>
      <c r="F17" s="19"/>
      <c r="G17" s="19"/>
      <c r="H17" s="19"/>
      <c r="I17" s="14"/>
      <c r="J17" s="14"/>
      <c r="K17" s="14"/>
      <c r="L17" s="15"/>
    </row>
    <row r="18" spans="1:12" x14ac:dyDescent="0.3">
      <c r="A18" s="11"/>
      <c r="B18" s="19"/>
      <c r="C18" s="13"/>
      <c r="D18" s="19"/>
      <c r="E18" s="13"/>
      <c r="F18" s="19"/>
      <c r="G18" s="19"/>
      <c r="H18" s="19"/>
      <c r="I18" s="14"/>
      <c r="J18" s="14"/>
      <c r="K18" s="14"/>
      <c r="L18" s="15"/>
    </row>
    <row r="19" spans="1:12" x14ac:dyDescent="0.3">
      <c r="A19" s="11"/>
      <c r="B19" s="19"/>
      <c r="C19" s="13"/>
      <c r="D19" s="19"/>
      <c r="E19" s="13"/>
      <c r="F19" s="19"/>
      <c r="G19" s="19"/>
      <c r="H19" s="19"/>
      <c r="I19" s="14"/>
      <c r="J19" s="14"/>
      <c r="K19" s="14"/>
      <c r="L19" s="15"/>
    </row>
    <row r="20" spans="1:12" x14ac:dyDescent="0.3">
      <c r="A20" s="11"/>
      <c r="B20" s="19"/>
      <c r="C20" s="13"/>
      <c r="D20" s="19"/>
      <c r="E20" s="13"/>
      <c r="F20" s="19"/>
      <c r="G20" s="19"/>
      <c r="H20" s="19"/>
      <c r="I20" s="14"/>
      <c r="J20" s="14"/>
      <c r="K20" s="14"/>
      <c r="L20" s="15"/>
    </row>
    <row r="21" spans="1:12" ht="31.95" customHeight="1" thickBot="1" x14ac:dyDescent="0.35">
      <c r="A21" s="20"/>
      <c r="B21" s="21"/>
      <c r="C21" s="22"/>
      <c r="D21" s="21"/>
      <c r="E21" s="22"/>
      <c r="F21" s="21"/>
      <c r="G21" s="21"/>
      <c r="H21" s="21"/>
      <c r="I21" s="23"/>
      <c r="J21" s="23"/>
      <c r="K21" s="23"/>
      <c r="L21" s="24"/>
    </row>
  </sheetData>
  <mergeCells count="3">
    <mergeCell ref="A1:L1"/>
    <mergeCell ref="A2:L2"/>
    <mergeCell ref="D12:F12"/>
  </mergeCells>
  <pageMargins left="0.7" right="0.7" top="0.75" bottom="0.75" header="0.3" footer="0.3"/>
  <pageSetup scale="95" orientation="landscape" horizontalDpi="1200" verticalDpi="1200" r:id="rId1"/>
  <headerFooter>
    <oddHeader xml:space="preserve">&amp;R&amp;"Arial,Bold"&amp;14Appendix TT - 1 </oddHeader>
  </headerFooter>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
  <sheetViews>
    <sheetView topLeftCell="M1" zoomScaleNormal="100" workbookViewId="0">
      <selection activeCell="Q11" sqref="Q11"/>
    </sheetView>
  </sheetViews>
  <sheetFormatPr defaultRowHeight="14.4" x14ac:dyDescent="0.3"/>
  <cols>
    <col min="1" max="1" width="12.109375" customWidth="1"/>
    <col min="2" max="2" width="20.109375" style="2" customWidth="1"/>
    <col min="3" max="3" width="2.6640625" style="1" bestFit="1" customWidth="1"/>
    <col min="4" max="4" width="18.33203125" style="2" customWidth="1"/>
    <col min="5" max="5" width="2.6640625" style="1" bestFit="1" customWidth="1"/>
    <col min="6" max="6" width="16.88671875" style="2" customWidth="1"/>
    <col min="7" max="7" width="4.109375" style="2" bestFit="1" customWidth="1"/>
    <col min="8" max="8" width="19.6640625" style="2" customWidth="1"/>
    <col min="9" max="9" width="6.5546875" customWidth="1"/>
    <col min="10" max="10" width="9.5546875" bestFit="1" customWidth="1"/>
    <col min="11" max="11" width="4.109375" customWidth="1"/>
    <col min="12" max="12" width="17.109375" bestFit="1" customWidth="1"/>
    <col min="15" max="15" width="9.33203125" bestFit="1" customWidth="1"/>
  </cols>
  <sheetData>
    <row r="1" spans="1:15" s="6" customFormat="1" ht="58.5" customHeight="1" thickBot="1" x14ac:dyDescent="0.35">
      <c r="A1" s="38" t="s">
        <v>15</v>
      </c>
      <c r="B1" s="39"/>
      <c r="C1" s="39"/>
      <c r="D1" s="39"/>
      <c r="E1" s="39"/>
      <c r="F1" s="39"/>
      <c r="G1" s="39"/>
      <c r="H1" s="39"/>
      <c r="I1" s="39"/>
      <c r="J1" s="39"/>
      <c r="K1" s="39"/>
      <c r="L1" s="39"/>
      <c r="N1" s="7"/>
    </row>
    <row r="2" spans="1:15" s="6" customFormat="1" ht="36.6" customHeight="1" x14ac:dyDescent="0.3">
      <c r="A2" s="40" t="s">
        <v>16</v>
      </c>
      <c r="B2" s="41"/>
      <c r="C2" s="41"/>
      <c r="D2" s="41"/>
      <c r="E2" s="41"/>
      <c r="F2" s="41"/>
      <c r="G2" s="41"/>
      <c r="H2" s="41"/>
      <c r="I2" s="41"/>
      <c r="J2" s="41"/>
      <c r="K2" s="41"/>
      <c r="L2" s="42"/>
      <c r="N2" s="7"/>
      <c r="O2" s="36"/>
    </row>
    <row r="3" spans="1:15" s="2" customFormat="1" ht="15.6" x14ac:dyDescent="0.3">
      <c r="A3" s="33"/>
      <c r="B3" s="8" t="s">
        <v>18</v>
      </c>
      <c r="C3" s="9" t="s">
        <v>1</v>
      </c>
      <c r="D3" s="8" t="s">
        <v>24</v>
      </c>
      <c r="E3" s="9" t="s">
        <v>1</v>
      </c>
      <c r="F3" s="8" t="s">
        <v>3</v>
      </c>
      <c r="G3" s="9" t="s">
        <v>4</v>
      </c>
      <c r="H3" s="8" t="s">
        <v>17</v>
      </c>
      <c r="I3" s="19"/>
      <c r="J3" s="8" t="s">
        <v>11</v>
      </c>
      <c r="K3" s="8" t="s">
        <v>4</v>
      </c>
      <c r="L3" s="12" t="s">
        <v>13</v>
      </c>
      <c r="O3" s="37"/>
    </row>
    <row r="4" spans="1:15" ht="21" x14ac:dyDescent="0.3">
      <c r="A4" s="11"/>
      <c r="B4" s="27">
        <v>4974.74</v>
      </c>
      <c r="C4" s="3" t="s">
        <v>1</v>
      </c>
      <c r="D4" s="3">
        <v>3</v>
      </c>
      <c r="E4" s="3" t="s">
        <v>1</v>
      </c>
      <c r="F4" s="3">
        <v>30.4375</v>
      </c>
      <c r="G4" s="3" t="s">
        <v>4</v>
      </c>
      <c r="H4" s="25">
        <f>B4*D4*F4</f>
        <v>454255.94624999998</v>
      </c>
      <c r="I4" s="14"/>
      <c r="J4" s="29">
        <v>10</v>
      </c>
      <c r="K4" s="3" t="s">
        <v>4</v>
      </c>
      <c r="L4" s="26">
        <f>(H4/1000)*J4</f>
        <v>4542.5594624999994</v>
      </c>
      <c r="M4" s="5">
        <f>SUM(J4/1000)</f>
        <v>0.01</v>
      </c>
      <c r="O4" s="36"/>
    </row>
    <row r="5" spans="1:15" x14ac:dyDescent="0.3">
      <c r="A5" s="11"/>
      <c r="B5" s="13"/>
      <c r="C5" s="13"/>
      <c r="D5" s="13"/>
      <c r="E5" s="13"/>
      <c r="F5" s="13"/>
      <c r="G5" s="13"/>
      <c r="H5" s="13"/>
      <c r="I5" s="14"/>
      <c r="J5" s="14"/>
      <c r="K5" s="14"/>
      <c r="L5" s="15"/>
    </row>
    <row r="6" spans="1:15" s="2" customFormat="1" ht="15.6" x14ac:dyDescent="0.3">
      <c r="A6" s="33"/>
      <c r="B6" s="46" t="s">
        <v>21</v>
      </c>
      <c r="C6" s="9" t="s">
        <v>1</v>
      </c>
      <c r="D6" s="8" t="s">
        <v>27</v>
      </c>
      <c r="E6" s="9" t="s">
        <v>1</v>
      </c>
      <c r="F6" s="8" t="s">
        <v>20</v>
      </c>
      <c r="G6" s="9" t="s">
        <v>1</v>
      </c>
      <c r="H6" s="8" t="s">
        <v>19</v>
      </c>
      <c r="I6" s="19"/>
      <c r="J6" s="19"/>
      <c r="K6" s="19"/>
      <c r="L6" s="34"/>
    </row>
    <row r="7" spans="1:15" ht="21" x14ac:dyDescent="0.3">
      <c r="A7" s="11"/>
      <c r="B7" s="47"/>
      <c r="C7" s="3" t="s">
        <v>1</v>
      </c>
      <c r="D7" s="35">
        <v>80</v>
      </c>
      <c r="E7" s="3" t="s">
        <v>1</v>
      </c>
      <c r="F7" s="4">
        <v>5</v>
      </c>
      <c r="G7" s="3" t="s">
        <v>4</v>
      </c>
      <c r="H7" s="25">
        <f>D7/F7</f>
        <v>16</v>
      </c>
      <c r="I7" s="14"/>
      <c r="J7" s="14"/>
      <c r="K7" s="14"/>
      <c r="L7" s="15"/>
    </row>
    <row r="8" spans="1:15" x14ac:dyDescent="0.3">
      <c r="A8" s="11"/>
      <c r="B8" s="13"/>
      <c r="C8" s="13"/>
      <c r="D8" s="13"/>
      <c r="E8" s="13"/>
      <c r="F8" s="13"/>
      <c r="G8" s="13"/>
      <c r="H8" s="13"/>
      <c r="I8" s="14"/>
      <c r="J8" s="14"/>
      <c r="K8" s="14"/>
      <c r="L8" s="15"/>
    </row>
    <row r="9" spans="1:15" s="2" customFormat="1" ht="15.6" x14ac:dyDescent="0.3">
      <c r="A9" s="33"/>
      <c r="B9" s="46" t="s">
        <v>22</v>
      </c>
      <c r="C9" s="9" t="s">
        <v>1</v>
      </c>
      <c r="D9" s="8" t="s">
        <v>23</v>
      </c>
      <c r="E9" s="9" t="s">
        <v>1</v>
      </c>
      <c r="F9" s="8" t="s">
        <v>26</v>
      </c>
      <c r="G9" s="9" t="s">
        <v>4</v>
      </c>
      <c r="H9" s="8" t="s">
        <v>25</v>
      </c>
      <c r="I9" s="19"/>
      <c r="J9" s="19"/>
      <c r="K9" s="19"/>
      <c r="L9" s="34"/>
    </row>
    <row r="10" spans="1:15" ht="21" x14ac:dyDescent="0.3">
      <c r="A10" s="11"/>
      <c r="B10" s="47"/>
      <c r="C10" s="3" t="s">
        <v>1</v>
      </c>
      <c r="D10" s="4">
        <v>2500000</v>
      </c>
      <c r="E10" s="3" t="s">
        <v>1</v>
      </c>
      <c r="F10" s="32">
        <v>10</v>
      </c>
      <c r="G10" s="3" t="s">
        <v>4</v>
      </c>
      <c r="H10" s="31">
        <f>(D10/1000)*F10</f>
        <v>25000</v>
      </c>
      <c r="I10" s="14"/>
      <c r="J10" s="14"/>
      <c r="K10" s="14"/>
      <c r="L10" s="15"/>
    </row>
    <row r="11" spans="1:15" x14ac:dyDescent="0.3">
      <c r="A11" s="11"/>
      <c r="B11" s="13"/>
      <c r="C11" s="13"/>
      <c r="D11" s="13"/>
      <c r="E11" s="13"/>
      <c r="F11" s="13"/>
      <c r="G11" s="13"/>
      <c r="H11" s="13"/>
      <c r="I11" s="14"/>
      <c r="J11" s="14"/>
      <c r="K11" s="14"/>
      <c r="L11" s="15"/>
    </row>
    <row r="12" spans="1:15" ht="15.6" x14ac:dyDescent="0.3">
      <c r="A12" s="11"/>
      <c r="B12" s="18"/>
      <c r="C12" s="13"/>
      <c r="D12" s="19"/>
      <c r="E12" s="13"/>
      <c r="F12" s="19"/>
      <c r="G12" s="19"/>
      <c r="H12" s="19"/>
      <c r="I12" s="14"/>
      <c r="J12" s="14"/>
      <c r="K12" s="14"/>
      <c r="L12" s="15"/>
    </row>
    <row r="13" spans="1:15" x14ac:dyDescent="0.3">
      <c r="A13" s="11"/>
      <c r="B13" s="19"/>
      <c r="C13" s="13"/>
      <c r="D13" s="19"/>
      <c r="E13" s="13"/>
      <c r="F13" s="19"/>
      <c r="G13" s="19"/>
      <c r="H13" s="19"/>
      <c r="I13" s="14"/>
      <c r="J13" s="14"/>
      <c r="K13" s="14"/>
      <c r="L13" s="15"/>
    </row>
    <row r="14" spans="1:15" x14ac:dyDescent="0.3">
      <c r="A14" s="11"/>
      <c r="B14" s="19"/>
      <c r="C14" s="13"/>
      <c r="D14" s="19"/>
      <c r="E14" s="13"/>
      <c r="F14" s="19"/>
      <c r="G14" s="19"/>
      <c r="H14" s="19"/>
      <c r="I14" s="14"/>
      <c r="J14" s="14"/>
      <c r="K14" s="14"/>
      <c r="L14" s="15"/>
    </row>
    <row r="15" spans="1:15" x14ac:dyDescent="0.3">
      <c r="A15" s="11"/>
      <c r="B15" s="19"/>
      <c r="C15" s="13"/>
      <c r="D15" s="19"/>
      <c r="E15" s="13"/>
      <c r="F15" s="19"/>
      <c r="G15" s="19"/>
      <c r="H15" s="19"/>
      <c r="I15" s="14"/>
      <c r="J15" s="14"/>
      <c r="K15" s="14"/>
      <c r="L15" s="15"/>
    </row>
    <row r="16" spans="1:15" x14ac:dyDescent="0.3">
      <c r="A16" s="11"/>
      <c r="B16" s="19"/>
      <c r="C16" s="13"/>
      <c r="D16" s="19"/>
      <c r="E16" s="13"/>
      <c r="F16" s="19"/>
      <c r="G16" s="19"/>
      <c r="H16" s="19"/>
      <c r="I16" s="14"/>
      <c r="J16" s="14"/>
      <c r="K16" s="14"/>
      <c r="L16" s="15"/>
    </row>
    <row r="17" spans="1:12" x14ac:dyDescent="0.3">
      <c r="A17" s="11"/>
      <c r="B17" s="19"/>
      <c r="C17" s="13"/>
      <c r="D17" s="19"/>
      <c r="E17" s="13"/>
      <c r="F17" s="19"/>
      <c r="G17" s="19"/>
      <c r="H17" s="19"/>
      <c r="I17" s="14"/>
      <c r="J17" s="14"/>
      <c r="K17" s="14"/>
      <c r="L17" s="15"/>
    </row>
    <row r="18" spans="1:12" x14ac:dyDescent="0.3">
      <c r="A18" s="11"/>
      <c r="B18" s="19"/>
      <c r="C18" s="13"/>
      <c r="D18" s="19"/>
      <c r="E18" s="13"/>
      <c r="F18" s="19"/>
      <c r="G18" s="19"/>
      <c r="H18" s="19"/>
      <c r="I18" s="14"/>
      <c r="J18" s="14"/>
      <c r="K18" s="14"/>
      <c r="L18" s="15"/>
    </row>
    <row r="19" spans="1:12" x14ac:dyDescent="0.3">
      <c r="A19" s="11"/>
      <c r="B19" s="19"/>
      <c r="C19" s="13"/>
      <c r="D19" s="19"/>
      <c r="E19" s="13"/>
      <c r="F19" s="19"/>
      <c r="G19" s="19"/>
      <c r="H19" s="19"/>
      <c r="I19" s="14"/>
      <c r="J19" s="14"/>
      <c r="K19" s="14"/>
      <c r="L19" s="15"/>
    </row>
    <row r="20" spans="1:12" ht="31.95" customHeight="1" thickBot="1" x14ac:dyDescent="0.35">
      <c r="A20" s="20"/>
      <c r="B20" s="21"/>
      <c r="C20" s="22"/>
      <c r="D20" s="21"/>
      <c r="E20" s="22"/>
      <c r="F20" s="21"/>
      <c r="G20" s="21"/>
      <c r="H20" s="21"/>
      <c r="I20" s="23"/>
      <c r="J20" s="23"/>
      <c r="K20" s="23"/>
      <c r="L20" s="24"/>
    </row>
  </sheetData>
  <mergeCells count="4">
    <mergeCell ref="A1:L1"/>
    <mergeCell ref="A2:L2"/>
    <mergeCell ref="B6:B7"/>
    <mergeCell ref="B9:B10"/>
  </mergeCells>
  <pageMargins left="0.7" right="0.7" top="0.75" bottom="0.75" header="0.3" footer="0.3"/>
  <pageSetup scale="95" orientation="landscape" horizontalDpi="1200" verticalDpi="1200" r:id="rId1"/>
  <headerFooter>
    <oddHeader xml:space="preserve">&amp;RAppendix TT  - 1  </oddHeader>
  </headerFooter>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Digital Signage</vt:lpstr>
      <vt:lpstr>Enterprise Website</vt:lpstr>
      <vt:lpstr>'Digital Signage'!Print_Area</vt:lpstr>
      <vt:lpstr>'Enterprise Website'!Print_Area</vt:lpstr>
    </vt:vector>
  </TitlesOfParts>
  <Company>United States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I. Stikeleather</dc:creator>
  <cp:lastModifiedBy>gabriele.drechsel</cp:lastModifiedBy>
  <cp:lastPrinted>2015-08-10T16:04:28Z</cp:lastPrinted>
  <dcterms:created xsi:type="dcterms:W3CDTF">2014-01-13T17:22:10Z</dcterms:created>
  <dcterms:modified xsi:type="dcterms:W3CDTF">2015-08-10T16:07:46Z</dcterms:modified>
</cp:coreProperties>
</file>